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3495" yWindow="480" windowWidth="23475" windowHeight="9750"/>
  </bookViews>
  <sheets>
    <sheet name="JULIO" sheetId="3" r:id="rId1"/>
    <sheet name="AGOSTO" sheetId="1" r:id="rId2"/>
    <sheet name="SEPTIEMBRE" sheetId="2" r:id="rId3"/>
  </sheets>
  <definedNames>
    <definedName name="_xlnm.Print_Area" localSheetId="1">AGOSTO!$B$1:$I$51</definedName>
    <definedName name="_xlnm.Print_Area" localSheetId="0">JULIO!$B$1:$I$51</definedName>
    <definedName name="_xlnm.Print_Area" localSheetId="2">SEPTIEMBRE!$B$2:$I$51</definedName>
    <definedName name="AS2DocOpenMode" hidden="1">"AS2DocumentEdit"</definedName>
  </definedNames>
  <calcPr calcId="145621"/>
</workbook>
</file>

<file path=xl/calcChain.xml><?xml version="1.0" encoding="utf-8"?>
<calcChain xmlns="http://schemas.openxmlformats.org/spreadsheetml/2006/main">
  <c r="H44" i="1"/>
  <c r="F44"/>
  <c r="H42"/>
  <c r="F42"/>
  <c r="F38"/>
  <c r="F37"/>
</calcChain>
</file>

<file path=xl/sharedStrings.xml><?xml version="1.0" encoding="utf-8"?>
<sst xmlns="http://schemas.openxmlformats.org/spreadsheetml/2006/main" count="117" uniqueCount="43">
  <si>
    <t>UNIVERSIDAD AUTONÓMA DE CHIHUAHUA</t>
  </si>
  <si>
    <t>ESTADOS  DE ACTIVIDADES</t>
  </si>
  <si>
    <t>DEL 1 AL 31 DE AGOSTO DE 2013 Y DEL 1 DE ENERO AL 31 DE AGOSTO DE 2013</t>
  </si>
  <si>
    <t>MENSUAL</t>
  </si>
  <si>
    <t>ACUMULADO</t>
  </si>
  <si>
    <t>INGRESOS Y OTROS BENEFICIOS</t>
  </si>
  <si>
    <t>INGRESOS DE LA GESTIÓN</t>
  </si>
  <si>
    <t>INGRESO POR VENTA DE BIENES Y SERVICIOS PRODUCIDOS</t>
  </si>
  <si>
    <t>PARTICIPACIONES Y ATRIBUCIONES</t>
  </si>
  <si>
    <t>481-482-483-484-485</t>
  </si>
  <si>
    <t>CONVENIOS</t>
  </si>
  <si>
    <t>TRANSFERENCIAS, ASIGNACIONES, SUBSIDIOS Y OTRAS AYUDAS</t>
  </si>
  <si>
    <t>411-412</t>
  </si>
  <si>
    <t>SUBSIDIOS Y SUBVENCIONES</t>
  </si>
  <si>
    <t>TRANSFERENCIAS INTERNAS Y ASIGNACIONES AL SECTOR</t>
  </si>
  <si>
    <t>474-475</t>
  </si>
  <si>
    <t>AYUDAS SOCIALES</t>
  </si>
  <si>
    <t>OTROS INGRESOS Y BENEFICIOS</t>
  </si>
  <si>
    <t>INGRESOS FINANCIEROS</t>
  </si>
  <si>
    <t xml:space="preserve">     INTERESES GANADOS DE VALORES, CREDITOS, BONOS Y OTROS</t>
  </si>
  <si>
    <t xml:space="preserve">     OTROS INGRESOS FINANCIEROS</t>
  </si>
  <si>
    <t>OTROS INGRESOS Y BENEFICIOS VARIOS</t>
  </si>
  <si>
    <t>TOTAL DE INGRESOS</t>
  </si>
  <si>
    <t>GASTOS Y OTRAS PÉRDIDAS</t>
  </si>
  <si>
    <t>GASTOS DE FUNCIONAMIENTO</t>
  </si>
  <si>
    <t>500 a 520</t>
  </si>
  <si>
    <t>SERVICIOS PERSONALES</t>
  </si>
  <si>
    <t>521 a 530</t>
  </si>
  <si>
    <t>SERVICIOS GENERALES</t>
  </si>
  <si>
    <t>531 a 536</t>
  </si>
  <si>
    <t>MATERIALES Y SUMINISTROS</t>
  </si>
  <si>
    <t>541 a 545</t>
  </si>
  <si>
    <t>BECAS Y CONDONACIONES</t>
  </si>
  <si>
    <t>601 a 636</t>
  </si>
  <si>
    <t>OTROS GASTOS</t>
  </si>
  <si>
    <t>TOTAL DE GASTOS</t>
  </si>
  <si>
    <t xml:space="preserve"> AHORRO NETO DEL EJERCICIO</t>
  </si>
  <si>
    <t>DEL 1 AL 30 DE SEPTIEMBRE DE 2013 Y DEL 1 DE ENERO AL 30 DE SEPTIEMBRE DE 2013</t>
  </si>
  <si>
    <t>INGRESOS DE LA GESTION</t>
  </si>
  <si>
    <t>GASTOS Y OTRAS PERDIDAS</t>
  </si>
  <si>
    <t>(DESAHORRO) / AHORRO NETO DEL EJERCICIO</t>
  </si>
  <si>
    <t>UNIVERSIDAD AUTÓNOMA DE CHIHUAHUA</t>
  </si>
  <si>
    <t>DEL 1 AL 31 DE JULIO DE 2013 Y DEL 1 DE ENERO AL 31 DE JULIO DE 2013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</si>
</sst>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64" formatCode="_-[$$-80A]* #,##0_-;\-[$$-80A]* #,##0_-;_-[$$-80A]* &quot;-&quot;??_-;_-@_-"/>
    <numFmt numFmtId="165" formatCode="_(* #,##0.00_);_(* \(#,##0.00\);_(* &quot;-&quot;??_);_(@_)"/>
    <numFmt numFmtId="166" formatCode="_-[$$-80A]* #,##0.00_-;\-[$$-80A]* #,##0.00_-;_-[$$-80A]* &quot;-&quot;??_-;_-@_-"/>
    <numFmt numFmtId="167" formatCode="_(* #,##0_);_(* \(#,##0\);_(* &quot;-&quot;??_);_(@_)"/>
    <numFmt numFmtId="168" formatCode="_(&quot;N$&quot;* #,##0.00_);_(&quot;N$&quot;* \(#,##0.00\);_(&quot;N$&quot;* &quot;-&quot;??_);_(@_)"/>
    <numFmt numFmtId="169" formatCode="_(&quot;$&quot;* #,##0_);_(&quot;$&quot;* \(#,##0\);_(&quot;$&quot;* &quot;-&quot;??_);_(@_)"/>
    <numFmt numFmtId="170" formatCode="#,##0_ ;[Red]\-#,##0\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2"/>
      <name val="Arial"/>
      <family val="2"/>
    </font>
    <font>
      <b/>
      <i/>
      <sz val="10"/>
      <name val="Arial"/>
      <family val="2"/>
    </font>
    <font>
      <sz val="10"/>
      <color theme="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3" applyFont="1"/>
    <xf numFmtId="38" fontId="3" fillId="0" borderId="0" xfId="3" applyNumberFormat="1" applyFont="1"/>
    <xf numFmtId="0" fontId="3" fillId="0" borderId="1" xfId="3" applyFont="1" applyBorder="1"/>
    <xf numFmtId="0" fontId="3" fillId="0" borderId="2" xfId="3" applyFont="1" applyBorder="1"/>
    <xf numFmtId="38" fontId="3" fillId="0" borderId="2" xfId="3" applyNumberFormat="1" applyFont="1" applyBorder="1"/>
    <xf numFmtId="38" fontId="4" fillId="0" borderId="2" xfId="3" applyNumberFormat="1" applyFont="1" applyBorder="1" applyAlignment="1">
      <alignment horizontal="center"/>
    </xf>
    <xf numFmtId="0" fontId="3" fillId="0" borderId="3" xfId="3" applyFont="1" applyBorder="1"/>
    <xf numFmtId="0" fontId="5" fillId="0" borderId="4" xfId="3" applyFont="1" applyBorder="1"/>
    <xf numFmtId="0" fontId="5" fillId="0" borderId="0" xfId="3" applyFont="1" applyBorder="1"/>
    <xf numFmtId="38" fontId="5" fillId="0" borderId="0" xfId="3" applyNumberFormat="1" applyFont="1" applyBorder="1"/>
    <xf numFmtId="38" fontId="6" fillId="0" borderId="0" xfId="3" applyNumberFormat="1" applyFont="1" applyBorder="1" applyAlignment="1">
      <alignment horizontal="center"/>
    </xf>
    <xf numFmtId="0" fontId="5" fillId="0" borderId="5" xfId="3" applyFont="1" applyBorder="1"/>
    <xf numFmtId="0" fontId="5" fillId="0" borderId="6" xfId="3" applyFont="1" applyBorder="1"/>
    <xf numFmtId="0" fontId="5" fillId="0" borderId="7" xfId="3" applyFont="1" applyBorder="1"/>
    <xf numFmtId="38" fontId="5" fillId="0" borderId="7" xfId="3" applyNumberFormat="1" applyFont="1" applyBorder="1"/>
    <xf numFmtId="0" fontId="5" fillId="0" borderId="8" xfId="3" applyFont="1" applyBorder="1"/>
    <xf numFmtId="0" fontId="7" fillId="0" borderId="4" xfId="3" applyFont="1" applyBorder="1"/>
    <xf numFmtId="0" fontId="7" fillId="0" borderId="0" xfId="3" applyFont="1" applyBorder="1"/>
    <xf numFmtId="38" fontId="8" fillId="0" borderId="0" xfId="3" applyNumberFormat="1" applyFont="1"/>
    <xf numFmtId="38" fontId="7" fillId="0" borderId="0" xfId="3" applyNumberFormat="1" applyFont="1" applyBorder="1" applyAlignment="1">
      <alignment horizontal="center"/>
    </xf>
    <xf numFmtId="0" fontId="7" fillId="0" borderId="5" xfId="3" applyFont="1" applyBorder="1"/>
    <xf numFmtId="0" fontId="8" fillId="0" borderId="4" xfId="3" applyFont="1" applyBorder="1"/>
    <xf numFmtId="0" fontId="8" fillId="0" borderId="0" xfId="3" applyFont="1" applyBorder="1"/>
    <xf numFmtId="0" fontId="8" fillId="0" borderId="5" xfId="3" applyFont="1" applyBorder="1"/>
    <xf numFmtId="0" fontId="9" fillId="0" borderId="0" xfId="3" applyFont="1" applyBorder="1"/>
    <xf numFmtId="0" fontId="2" fillId="0" borderId="0" xfId="3" applyBorder="1"/>
    <xf numFmtId="38" fontId="8" fillId="0" borderId="0" xfId="3" applyNumberFormat="1" applyFont="1" applyFill="1" applyBorder="1"/>
    <xf numFmtId="164" fontId="8" fillId="0" borderId="0" xfId="3" applyNumberFormat="1" applyFont="1" applyFill="1" applyBorder="1"/>
    <xf numFmtId="0" fontId="10" fillId="0" borderId="4" xfId="3" applyFont="1" applyBorder="1"/>
    <xf numFmtId="0" fontId="11" fillId="0" borderId="0" xfId="3" applyFont="1" applyBorder="1"/>
    <xf numFmtId="0" fontId="12" fillId="0" borderId="0" xfId="3" applyFont="1" applyBorder="1"/>
    <xf numFmtId="164" fontId="8" fillId="0" borderId="0" xfId="1" applyNumberFormat="1" applyFont="1" applyFill="1" applyBorder="1"/>
    <xf numFmtId="166" fontId="8" fillId="0" borderId="0" xfId="1" applyNumberFormat="1" applyFont="1" applyFill="1" applyBorder="1"/>
    <xf numFmtId="167" fontId="8" fillId="0" borderId="0" xfId="1" applyNumberFormat="1" applyFont="1" applyFill="1" applyBorder="1"/>
    <xf numFmtId="0" fontId="12" fillId="0" borderId="0" xfId="3" applyFont="1" applyBorder="1" applyAlignment="1">
      <alignment horizontal="left"/>
    </xf>
    <xf numFmtId="0" fontId="2" fillId="0" borderId="0" xfId="3" applyFill="1" applyBorder="1"/>
    <xf numFmtId="0" fontId="2" fillId="0" borderId="0" xfId="3" applyFont="1" applyBorder="1"/>
    <xf numFmtId="167" fontId="8" fillId="0" borderId="9" xfId="1" applyNumberFormat="1" applyFont="1" applyFill="1" applyBorder="1"/>
    <xf numFmtId="164" fontId="8" fillId="0" borderId="9" xfId="2" applyNumberFormat="1" applyFont="1" applyFill="1" applyBorder="1"/>
    <xf numFmtId="164" fontId="7" fillId="0" borderId="10" xfId="2" applyNumberFormat="1" applyFont="1" applyFill="1" applyBorder="1"/>
    <xf numFmtId="167" fontId="7" fillId="0" borderId="0" xfId="1" applyNumberFormat="1" applyFont="1" applyFill="1" applyBorder="1"/>
    <xf numFmtId="164" fontId="7" fillId="0" borderId="10" xfId="1" applyNumberFormat="1" applyFont="1" applyFill="1" applyBorder="1"/>
    <xf numFmtId="0" fontId="8" fillId="0" borderId="0" xfId="3" applyFont="1" applyFill="1" applyBorder="1"/>
    <xf numFmtId="0" fontId="7" fillId="0" borderId="0" xfId="3" applyFont="1" applyFill="1" applyBorder="1"/>
    <xf numFmtId="0" fontId="8" fillId="0" borderId="6" xfId="3" applyFont="1" applyBorder="1"/>
    <xf numFmtId="0" fontId="8" fillId="0" borderId="7" xfId="3" applyFont="1" applyBorder="1"/>
    <xf numFmtId="38" fontId="8" fillId="0" borderId="7" xfId="3" applyNumberFormat="1" applyFont="1" applyBorder="1"/>
    <xf numFmtId="38" fontId="8" fillId="0" borderId="7" xfId="3" applyNumberFormat="1" applyFont="1" applyFill="1" applyBorder="1"/>
    <xf numFmtId="0" fontId="8" fillId="0" borderId="8" xfId="3" applyFont="1" applyBorder="1"/>
    <xf numFmtId="4" fontId="3" fillId="0" borderId="0" xfId="3" applyNumberFormat="1" applyFont="1"/>
    <xf numFmtId="4" fontId="4" fillId="0" borderId="0" xfId="3" applyNumberFormat="1" applyFont="1"/>
    <xf numFmtId="167" fontId="3" fillId="0" borderId="0" xfId="1" applyNumberFormat="1" applyFont="1"/>
    <xf numFmtId="167" fontId="3" fillId="0" borderId="0" xfId="3" applyNumberFormat="1" applyFont="1"/>
    <xf numFmtId="169" fontId="8" fillId="0" borderId="11" xfId="1" applyNumberFormat="1" applyFont="1" applyFill="1" applyBorder="1"/>
    <xf numFmtId="170" fontId="8" fillId="0" borderId="0" xfId="3" applyNumberFormat="1" applyFont="1" applyFill="1" applyBorder="1"/>
    <xf numFmtId="167" fontId="8" fillId="0" borderId="12" xfId="1" applyNumberFormat="1" applyFont="1" applyFill="1" applyBorder="1"/>
  </cellXfs>
  <cellStyles count="24">
    <cellStyle name="Hipervínculo 2" xfId="4"/>
    <cellStyle name="Millares" xfId="1" builtinId="3"/>
    <cellStyle name="Millares 2" xfId="5"/>
    <cellStyle name="Millares 2 2" xfId="6"/>
    <cellStyle name="Millares 2 3" xfId="7"/>
    <cellStyle name="Millares 3" xfId="8"/>
    <cellStyle name="Millares 4" xfId="9"/>
    <cellStyle name="Millares 4 2" xfId="10"/>
    <cellStyle name="Millares 5" xfId="11"/>
    <cellStyle name="Millares 6" xfId="12"/>
    <cellStyle name="Moneda 2" xfId="13"/>
    <cellStyle name="Normal" xfId="0" builtinId="0"/>
    <cellStyle name="Normal 2" xfId="14"/>
    <cellStyle name="Normal 2 2" xfId="15"/>
    <cellStyle name="Normal 3" xfId="16"/>
    <cellStyle name="Normal 4" xfId="17"/>
    <cellStyle name="Normal 5" xfId="3"/>
    <cellStyle name="Normal 6" xfId="18"/>
    <cellStyle name="Normal 6 2" xfId="19"/>
    <cellStyle name="Normal 7" xfId="20"/>
    <cellStyle name="Normal 7 2" xfId="21"/>
    <cellStyle name="Normal 8" xfId="22"/>
    <cellStyle name="Porcentaje 2" xfId="23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212992</xdr:colOff>
      <xdr:row>1</xdr:row>
      <xdr:rowOff>37475</xdr:rowOff>
    </xdr:from>
    <xdr:to>
      <xdr:col>2</xdr:col>
      <xdr:colOff>58210</xdr:colOff>
      <xdr:row>5</xdr:row>
      <xdr:rowOff>235438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7767" y="199400"/>
          <a:ext cx="845343" cy="1159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212992</xdr:colOff>
      <xdr:row>1</xdr:row>
      <xdr:rowOff>37475</xdr:rowOff>
    </xdr:from>
    <xdr:to>
      <xdr:col>2</xdr:col>
      <xdr:colOff>58210</xdr:colOff>
      <xdr:row>5</xdr:row>
      <xdr:rowOff>235438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7767" y="199400"/>
          <a:ext cx="845343" cy="1159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212992</xdr:colOff>
      <xdr:row>1</xdr:row>
      <xdr:rowOff>37475</xdr:rowOff>
    </xdr:from>
    <xdr:to>
      <xdr:col>2</xdr:col>
      <xdr:colOff>58210</xdr:colOff>
      <xdr:row>5</xdr:row>
      <xdr:rowOff>235438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7767" y="199400"/>
          <a:ext cx="845343" cy="1159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B1:L51"/>
  <sheetViews>
    <sheetView showGridLines="0" tabSelected="1" topLeftCell="A35" zoomScale="90" zoomScaleNormal="90" workbookViewId="0">
      <selection activeCell="H1" sqref="H1:H1048576"/>
    </sheetView>
  </sheetViews>
  <sheetFormatPr baseColWidth="10" defaultColWidth="11.42578125" defaultRowHeight="12"/>
  <cols>
    <col min="1" max="1" width="1.5703125" style="1" customWidth="1"/>
    <col min="2" max="2" width="15" style="1" customWidth="1"/>
    <col min="3" max="3" width="5.140625" style="1" customWidth="1"/>
    <col min="4" max="4" width="33.28515625" style="1" customWidth="1"/>
    <col min="5" max="5" width="29.85546875" style="2" customWidth="1"/>
    <col min="6" max="6" width="20" style="2" customWidth="1"/>
    <col min="7" max="7" width="18.7109375" style="2" customWidth="1"/>
    <col min="8" max="8" width="19.140625" style="2" customWidth="1"/>
    <col min="9" max="9" width="28.5703125" style="1" customWidth="1"/>
    <col min="10" max="10" width="14.5703125" style="50" bestFit="1" customWidth="1"/>
    <col min="11" max="11" width="12" style="1" customWidth="1"/>
    <col min="12" max="12" width="12.42578125" style="1" bestFit="1" customWidth="1"/>
    <col min="13" max="16384" width="11.42578125" style="1"/>
  </cols>
  <sheetData>
    <row r="1" spans="2:12" ht="12.75" thickBot="1"/>
    <row r="2" spans="2:12">
      <c r="B2" s="3"/>
      <c r="C2" s="4"/>
      <c r="D2" s="4"/>
      <c r="E2" s="5"/>
      <c r="F2" s="6"/>
      <c r="G2" s="6"/>
      <c r="H2" s="5"/>
      <c r="I2" s="7"/>
    </row>
    <row r="3" spans="2:12" ht="21" customHeight="1">
      <c r="B3" s="8"/>
      <c r="C3" s="9"/>
      <c r="D3" s="9"/>
      <c r="E3" s="10"/>
      <c r="F3" s="11" t="s">
        <v>41</v>
      </c>
      <c r="G3" s="11"/>
      <c r="H3" s="10"/>
      <c r="I3" s="12"/>
    </row>
    <row r="4" spans="2:12" ht="21" customHeight="1">
      <c r="B4" s="8"/>
      <c r="C4" s="9"/>
      <c r="D4" s="9"/>
      <c r="E4" s="10"/>
      <c r="F4" s="11" t="s">
        <v>1</v>
      </c>
      <c r="G4" s="11"/>
      <c r="H4" s="10"/>
      <c r="I4" s="12"/>
    </row>
    <row r="5" spans="2:12" ht="21.75" customHeight="1">
      <c r="B5" s="8"/>
      <c r="C5" s="9"/>
      <c r="D5" s="9"/>
      <c r="E5" s="10"/>
      <c r="F5" s="11" t="s">
        <v>42</v>
      </c>
      <c r="G5" s="11"/>
      <c r="H5" s="10"/>
      <c r="I5" s="12"/>
    </row>
    <row r="6" spans="2:12" ht="25.5" customHeight="1" thickBot="1">
      <c r="B6" s="13"/>
      <c r="C6" s="14"/>
      <c r="D6" s="14"/>
      <c r="E6" s="15"/>
      <c r="F6" s="15"/>
      <c r="G6" s="15"/>
      <c r="H6" s="15"/>
      <c r="I6" s="16"/>
    </row>
    <row r="7" spans="2:12" ht="15.75">
      <c r="B7" s="17"/>
      <c r="C7" s="18"/>
      <c r="D7" s="18"/>
      <c r="E7" s="19"/>
      <c r="F7" s="20"/>
      <c r="G7" s="19"/>
      <c r="H7" s="20"/>
      <c r="I7" s="21"/>
      <c r="J7" s="51"/>
    </row>
    <row r="8" spans="2:12" ht="15.75">
      <c r="B8" s="17"/>
      <c r="C8" s="18"/>
      <c r="D8" s="18"/>
      <c r="E8" s="19"/>
      <c r="F8" s="20"/>
      <c r="G8" s="19"/>
      <c r="H8" s="20"/>
      <c r="I8" s="21"/>
      <c r="J8" s="51"/>
    </row>
    <row r="9" spans="2:12" ht="15.75">
      <c r="B9" s="22"/>
      <c r="C9" s="23"/>
      <c r="D9" s="23"/>
      <c r="E9" s="19"/>
      <c r="F9" s="20" t="s">
        <v>3</v>
      </c>
      <c r="G9" s="19"/>
      <c r="H9" s="20" t="s">
        <v>4</v>
      </c>
      <c r="I9" s="24"/>
    </row>
    <row r="10" spans="2:12" ht="15.75">
      <c r="B10" s="22"/>
      <c r="C10" s="23"/>
      <c r="D10" s="23"/>
      <c r="E10" s="19"/>
      <c r="F10" s="20"/>
      <c r="G10" s="19"/>
      <c r="H10" s="20"/>
      <c r="I10" s="24"/>
    </row>
    <row r="11" spans="2:12" ht="15">
      <c r="B11" s="22"/>
      <c r="C11" s="25" t="s">
        <v>5</v>
      </c>
      <c r="D11" s="26"/>
      <c r="E11" s="27"/>
      <c r="F11" s="28"/>
      <c r="G11" s="27"/>
      <c r="H11" s="28"/>
      <c r="I11" s="24"/>
    </row>
    <row r="12" spans="2:12" ht="15">
      <c r="B12" s="29"/>
      <c r="C12" s="26"/>
      <c r="D12" s="26"/>
      <c r="E12" s="27"/>
      <c r="F12" s="27"/>
      <c r="G12" s="27"/>
      <c r="H12" s="27"/>
      <c r="I12" s="24"/>
    </row>
    <row r="13" spans="2:12" ht="15.75">
      <c r="B13" s="17"/>
      <c r="C13" s="30" t="s">
        <v>38</v>
      </c>
      <c r="D13" s="26"/>
      <c r="E13" s="27"/>
      <c r="F13" s="27"/>
      <c r="G13" s="27"/>
      <c r="H13" s="27"/>
      <c r="I13" s="24"/>
    </row>
    <row r="14" spans="2:12" ht="15">
      <c r="B14" s="22"/>
      <c r="C14" s="31"/>
      <c r="D14" s="26" t="s">
        <v>7</v>
      </c>
      <c r="E14" s="27"/>
      <c r="F14" s="32">
        <v>12564744.4</v>
      </c>
      <c r="G14" s="33"/>
      <c r="H14" s="32">
        <v>266177758.88</v>
      </c>
      <c r="I14" s="24"/>
      <c r="L14" s="52"/>
    </row>
    <row r="15" spans="2:12" ht="15.75">
      <c r="B15" s="17"/>
      <c r="C15" s="26"/>
      <c r="D15" s="26"/>
      <c r="E15" s="27"/>
      <c r="F15" s="27"/>
      <c r="G15" s="27"/>
      <c r="H15" s="27"/>
      <c r="I15" s="24"/>
    </row>
    <row r="16" spans="2:12" ht="15">
      <c r="B16" s="22"/>
      <c r="C16" s="30" t="s">
        <v>8</v>
      </c>
      <c r="D16" s="26"/>
      <c r="E16" s="27"/>
      <c r="F16" s="27"/>
      <c r="G16" s="27"/>
      <c r="H16" s="27"/>
      <c r="I16" s="24"/>
    </row>
    <row r="17" spans="2:12" ht="15">
      <c r="B17" s="29"/>
      <c r="C17" s="31" t="s">
        <v>9</v>
      </c>
      <c r="D17" s="26" t="s">
        <v>10</v>
      </c>
      <c r="E17" s="27"/>
      <c r="F17" s="34">
        <v>10753073.379999999</v>
      </c>
      <c r="G17" s="34"/>
      <c r="H17" s="34">
        <v>111422847.42999999</v>
      </c>
      <c r="I17" s="24"/>
    </row>
    <row r="18" spans="2:12" ht="15">
      <c r="B18" s="29"/>
      <c r="C18" s="26"/>
      <c r="D18" s="26"/>
      <c r="E18" s="27"/>
      <c r="F18" s="34"/>
      <c r="G18" s="34"/>
      <c r="H18" s="34"/>
      <c r="I18" s="24"/>
    </row>
    <row r="19" spans="2:12" ht="15">
      <c r="B19" s="29"/>
      <c r="C19" s="30" t="s">
        <v>11</v>
      </c>
      <c r="D19" s="26"/>
      <c r="E19" s="27"/>
      <c r="F19" s="34"/>
      <c r="G19" s="34"/>
      <c r="H19" s="34"/>
      <c r="I19" s="24"/>
    </row>
    <row r="20" spans="2:12" ht="15.75">
      <c r="B20" s="17"/>
      <c r="C20" s="31" t="s">
        <v>12</v>
      </c>
      <c r="D20" s="26" t="s">
        <v>13</v>
      </c>
      <c r="E20" s="27"/>
      <c r="F20" s="34">
        <v>112600724</v>
      </c>
      <c r="G20" s="34"/>
      <c r="H20" s="34">
        <v>721039574.65999997</v>
      </c>
      <c r="I20" s="24"/>
      <c r="L20" s="53"/>
    </row>
    <row r="21" spans="2:12" ht="15">
      <c r="B21" s="22"/>
      <c r="C21" s="35">
        <v>476</v>
      </c>
      <c r="D21" s="26" t="s">
        <v>14</v>
      </c>
      <c r="E21" s="27"/>
      <c r="F21" s="34">
        <v>2162621.46</v>
      </c>
      <c r="G21" s="34"/>
      <c r="H21" s="34">
        <v>29171647.43</v>
      </c>
      <c r="I21" s="24"/>
    </row>
    <row r="22" spans="2:12" ht="15.75">
      <c r="B22" s="17"/>
      <c r="C22" s="31" t="s">
        <v>15</v>
      </c>
      <c r="D22" s="36" t="s">
        <v>16</v>
      </c>
      <c r="E22" s="27"/>
      <c r="F22" s="34">
        <v>153413.19</v>
      </c>
      <c r="G22" s="34"/>
      <c r="H22" s="34">
        <v>2987056.6700000004</v>
      </c>
      <c r="I22" s="24"/>
    </row>
    <row r="23" spans="2:12" ht="15">
      <c r="B23" s="22"/>
      <c r="C23" s="26"/>
      <c r="D23" s="26"/>
      <c r="E23" s="27"/>
      <c r="F23" s="34"/>
      <c r="G23" s="34"/>
      <c r="H23" s="34"/>
      <c r="I23" s="24"/>
    </row>
    <row r="24" spans="2:12" ht="15">
      <c r="B24" s="29"/>
      <c r="C24" s="30" t="s">
        <v>17</v>
      </c>
      <c r="D24" s="26"/>
      <c r="E24" s="27"/>
      <c r="F24" s="34"/>
      <c r="G24" s="34"/>
      <c r="H24" s="34"/>
      <c r="I24" s="24"/>
    </row>
    <row r="25" spans="2:12" ht="15">
      <c r="B25" s="29"/>
      <c r="C25" s="26"/>
      <c r="D25" s="37" t="s">
        <v>18</v>
      </c>
      <c r="E25" s="27"/>
      <c r="F25" s="34"/>
      <c r="G25" s="34"/>
      <c r="H25" s="34"/>
      <c r="I25" s="24"/>
    </row>
    <row r="26" spans="2:12" ht="15">
      <c r="B26" s="29"/>
      <c r="C26" s="35">
        <v>461</v>
      </c>
      <c r="D26" s="26" t="s">
        <v>19</v>
      </c>
      <c r="E26" s="27"/>
      <c r="F26" s="34"/>
      <c r="G26" s="34"/>
      <c r="H26" s="34"/>
      <c r="I26" s="24"/>
    </row>
    <row r="27" spans="2:12" ht="15">
      <c r="B27" s="29"/>
      <c r="C27" s="26"/>
      <c r="D27" s="26" t="s">
        <v>20</v>
      </c>
      <c r="E27" s="27"/>
      <c r="F27" s="34">
        <v>610937.86</v>
      </c>
      <c r="G27" s="34"/>
      <c r="H27" s="34">
        <v>5547735.3399999999</v>
      </c>
      <c r="I27" s="24"/>
    </row>
    <row r="28" spans="2:12" ht="15" hidden="1">
      <c r="B28" s="29"/>
      <c r="C28" s="26"/>
      <c r="D28" s="26" t="s">
        <v>21</v>
      </c>
      <c r="E28" s="27"/>
      <c r="F28" s="34"/>
      <c r="G28" s="34"/>
      <c r="H28" s="34"/>
      <c r="I28" s="24"/>
    </row>
    <row r="29" spans="2:12" ht="15">
      <c r="B29" s="29"/>
      <c r="C29" s="26"/>
      <c r="D29" s="26"/>
      <c r="E29" s="27"/>
      <c r="F29" s="38"/>
      <c r="G29" s="34"/>
      <c r="H29" s="38"/>
      <c r="I29" s="24"/>
    </row>
    <row r="30" spans="2:12" ht="15">
      <c r="B30" s="29"/>
      <c r="C30" s="25" t="s">
        <v>22</v>
      </c>
      <c r="D30" s="26"/>
      <c r="E30" s="27"/>
      <c r="F30" s="34">
        <v>138845515.29000002</v>
      </c>
      <c r="G30" s="34"/>
      <c r="H30" s="34">
        <v>1136346620.4100001</v>
      </c>
      <c r="I30" s="24"/>
      <c r="K30" s="52"/>
      <c r="L30" s="53"/>
    </row>
    <row r="31" spans="2:12" ht="15">
      <c r="B31" s="29"/>
      <c r="C31" s="26"/>
      <c r="D31" s="26"/>
      <c r="E31" s="27"/>
      <c r="F31" s="34"/>
      <c r="G31" s="34"/>
      <c r="H31" s="34"/>
      <c r="I31" s="24"/>
    </row>
    <row r="32" spans="2:12" ht="15">
      <c r="B32" s="29"/>
      <c r="C32" s="26"/>
      <c r="D32" s="26"/>
      <c r="E32" s="27"/>
      <c r="F32" s="34"/>
      <c r="G32" s="34"/>
      <c r="H32" s="34"/>
      <c r="I32" s="24"/>
    </row>
    <row r="33" spans="2:9" ht="15.75">
      <c r="B33" s="17"/>
      <c r="C33" s="25" t="s">
        <v>39</v>
      </c>
      <c r="D33" s="26"/>
      <c r="E33" s="27"/>
      <c r="F33" s="34"/>
      <c r="G33" s="34"/>
      <c r="H33" s="34"/>
      <c r="I33" s="24"/>
    </row>
    <row r="34" spans="2:9" ht="15">
      <c r="B34" s="22"/>
      <c r="C34" s="26"/>
      <c r="D34" s="26"/>
      <c r="E34" s="27"/>
      <c r="F34" s="27"/>
      <c r="G34" s="27"/>
      <c r="H34" s="27"/>
      <c r="I34" s="24"/>
    </row>
    <row r="35" spans="2:9" ht="15">
      <c r="B35" s="22"/>
      <c r="C35" s="30" t="s">
        <v>24</v>
      </c>
      <c r="D35" s="26"/>
      <c r="E35" s="27"/>
      <c r="I35" s="24"/>
    </row>
    <row r="36" spans="2:9" ht="15">
      <c r="B36" s="22"/>
      <c r="C36" s="31" t="s">
        <v>25</v>
      </c>
      <c r="D36" s="26" t="s">
        <v>26</v>
      </c>
      <c r="E36" s="27"/>
      <c r="F36" s="27">
        <v>83236950.019999996</v>
      </c>
      <c r="G36" s="27"/>
      <c r="H36" s="55">
        <v>657888629.18000007</v>
      </c>
      <c r="I36" s="24"/>
    </row>
    <row r="37" spans="2:9" ht="15">
      <c r="B37" s="22"/>
      <c r="C37" s="31" t="s">
        <v>27</v>
      </c>
      <c r="D37" s="26" t="s">
        <v>28</v>
      </c>
      <c r="E37" s="27"/>
      <c r="F37" s="34">
        <v>10310321.91</v>
      </c>
      <c r="G37" s="34"/>
      <c r="H37" s="34">
        <v>137319111.28</v>
      </c>
      <c r="I37" s="24"/>
    </row>
    <row r="38" spans="2:9" ht="15">
      <c r="B38" s="22"/>
      <c r="C38" s="31" t="s">
        <v>29</v>
      </c>
      <c r="D38" s="26" t="s">
        <v>30</v>
      </c>
      <c r="E38" s="27"/>
      <c r="F38" s="34">
        <v>5132538.29</v>
      </c>
      <c r="G38" s="34"/>
      <c r="H38" s="34">
        <v>52855004.559999995</v>
      </c>
      <c r="I38" s="24"/>
    </row>
    <row r="39" spans="2:9" ht="15">
      <c r="B39" s="22"/>
      <c r="C39" s="26"/>
      <c r="D39" s="26"/>
      <c r="E39" s="27"/>
      <c r="F39" s="34"/>
      <c r="G39" s="34"/>
      <c r="H39" s="34"/>
      <c r="I39" s="24"/>
    </row>
    <row r="40" spans="2:9" ht="15">
      <c r="B40" s="22"/>
      <c r="C40" s="25" t="s">
        <v>11</v>
      </c>
      <c r="D40" s="26"/>
      <c r="E40" s="27"/>
      <c r="F40" s="34"/>
      <c r="G40" s="34"/>
      <c r="H40" s="34"/>
      <c r="I40" s="24"/>
    </row>
    <row r="41" spans="2:9" ht="15.75">
      <c r="B41" s="17"/>
      <c r="C41" s="31" t="s">
        <v>31</v>
      </c>
      <c r="D41" s="36" t="s">
        <v>32</v>
      </c>
      <c r="E41" s="27"/>
      <c r="F41" s="34">
        <v>1244698.05</v>
      </c>
      <c r="G41" s="34"/>
      <c r="H41" s="34">
        <v>40237382.240000002</v>
      </c>
      <c r="I41" s="24"/>
    </row>
    <row r="42" spans="2:9" ht="15">
      <c r="B42" s="29"/>
      <c r="C42" s="35">
        <v>551</v>
      </c>
      <c r="D42" s="26" t="s">
        <v>16</v>
      </c>
      <c r="E42" s="27"/>
      <c r="F42" s="34">
        <v>1210915.0999999999</v>
      </c>
      <c r="G42" s="34"/>
      <c r="H42" s="34">
        <v>19793847.989999998</v>
      </c>
      <c r="I42" s="24"/>
    </row>
    <row r="43" spans="2:9" ht="15">
      <c r="B43" s="29"/>
      <c r="C43" s="31"/>
      <c r="D43" s="26"/>
      <c r="E43" s="27"/>
      <c r="F43" s="34"/>
      <c r="G43" s="34"/>
      <c r="H43" s="34"/>
      <c r="I43" s="24"/>
    </row>
    <row r="44" spans="2:9" ht="15">
      <c r="B44" s="29"/>
      <c r="C44" s="35" t="s">
        <v>33</v>
      </c>
      <c r="D44" s="25" t="s">
        <v>34</v>
      </c>
      <c r="E44" s="27"/>
      <c r="F44" s="34">
        <v>462448.77999999997</v>
      </c>
      <c r="G44" s="34"/>
      <c r="H44" s="34">
        <v>4585868.7499999991</v>
      </c>
      <c r="I44" s="24"/>
    </row>
    <row r="45" spans="2:9" ht="15">
      <c r="B45" s="29"/>
      <c r="C45" s="31"/>
      <c r="D45" s="26"/>
      <c r="E45" s="27"/>
      <c r="F45" s="34"/>
      <c r="G45" s="34"/>
      <c r="H45" s="34"/>
      <c r="I45" s="24"/>
    </row>
    <row r="46" spans="2:9" ht="15">
      <c r="B46" s="29"/>
      <c r="C46" s="25" t="s">
        <v>35</v>
      </c>
      <c r="D46" s="26"/>
      <c r="E46" s="27"/>
      <c r="F46" s="56">
        <v>101597872.14999999</v>
      </c>
      <c r="G46" s="34"/>
      <c r="H46" s="56">
        <v>912679843</v>
      </c>
      <c r="I46" s="24"/>
    </row>
    <row r="47" spans="2:9" ht="15">
      <c r="B47" s="29"/>
      <c r="C47" s="26"/>
      <c r="D47" s="26"/>
      <c r="E47" s="27"/>
      <c r="F47" s="34"/>
      <c r="G47" s="34"/>
      <c r="H47" s="34"/>
      <c r="I47" s="24"/>
    </row>
    <row r="48" spans="2:9" ht="16.5" thickBot="1">
      <c r="B48" s="17"/>
      <c r="C48" s="25" t="s">
        <v>36</v>
      </c>
      <c r="D48" s="26"/>
      <c r="E48" s="27"/>
      <c r="F48" s="42">
        <v>37247643.14000003</v>
      </c>
      <c r="G48" s="34"/>
      <c r="H48" s="42">
        <v>223666776.41000009</v>
      </c>
      <c r="I48" s="24"/>
    </row>
    <row r="49" spans="2:9" ht="16.5" thickTop="1">
      <c r="B49" s="17"/>
      <c r="C49" s="44"/>
      <c r="D49" s="43"/>
      <c r="E49" s="27"/>
      <c r="F49" s="34"/>
      <c r="G49" s="27"/>
      <c r="H49" s="34"/>
      <c r="I49" s="24"/>
    </row>
    <row r="50" spans="2:9" ht="15.75">
      <c r="B50" s="17"/>
      <c r="C50" s="44"/>
      <c r="D50" s="43"/>
      <c r="E50" s="27"/>
      <c r="F50" s="34"/>
      <c r="G50" s="27"/>
      <c r="H50" s="34"/>
      <c r="I50" s="24"/>
    </row>
    <row r="51" spans="2:9" ht="15.75" thickBot="1">
      <c r="B51" s="45"/>
      <c r="C51" s="46"/>
      <c r="D51" s="46"/>
      <c r="E51" s="47"/>
      <c r="F51" s="48"/>
      <c r="G51" s="48"/>
      <c r="H51" s="48"/>
      <c r="I51" s="49"/>
    </row>
  </sheetData>
  <pageMargins left="0.74803149606299213" right="0.74803149606299213" top="0.78740157480314965" bottom="0.70866141732283472" header="0" footer="0"/>
  <pageSetup paperSize="5" scale="5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B1:I51"/>
  <sheetViews>
    <sheetView showGridLines="0" zoomScale="90" zoomScaleNormal="90" workbookViewId="0">
      <selection activeCell="K10" sqref="K10"/>
    </sheetView>
  </sheetViews>
  <sheetFormatPr baseColWidth="10" defaultColWidth="11.42578125" defaultRowHeight="12"/>
  <cols>
    <col min="1" max="1" width="1.5703125" style="1" customWidth="1"/>
    <col min="2" max="2" width="15" style="1" customWidth="1"/>
    <col min="3" max="3" width="5.140625" style="1" customWidth="1"/>
    <col min="4" max="4" width="33.28515625" style="1" customWidth="1"/>
    <col min="5" max="5" width="29.85546875" style="2" customWidth="1"/>
    <col min="6" max="6" width="20" style="2" customWidth="1"/>
    <col min="7" max="7" width="18.7109375" style="2" customWidth="1"/>
    <col min="8" max="8" width="19.140625" style="2" customWidth="1"/>
    <col min="9" max="9" width="28.5703125" style="1" customWidth="1"/>
    <col min="10" max="16384" width="11.42578125" style="1"/>
  </cols>
  <sheetData>
    <row r="1" spans="2:9" ht="12.75" thickBot="1"/>
    <row r="2" spans="2:9">
      <c r="B2" s="3"/>
      <c r="C2" s="4"/>
      <c r="D2" s="4"/>
      <c r="E2" s="5"/>
      <c r="F2" s="6"/>
      <c r="G2" s="6"/>
      <c r="H2" s="5"/>
      <c r="I2" s="7"/>
    </row>
    <row r="3" spans="2:9" ht="21" customHeight="1">
      <c r="B3" s="8"/>
      <c r="C3" s="9"/>
      <c r="D3" s="9"/>
      <c r="E3" s="10"/>
      <c r="F3" s="11" t="s">
        <v>0</v>
      </c>
      <c r="G3" s="11"/>
      <c r="H3" s="10"/>
      <c r="I3" s="12"/>
    </row>
    <row r="4" spans="2:9" ht="21" customHeight="1">
      <c r="B4" s="8"/>
      <c r="C4" s="9"/>
      <c r="D4" s="9"/>
      <c r="E4" s="10"/>
      <c r="F4" s="11" t="s">
        <v>1</v>
      </c>
      <c r="G4" s="11"/>
      <c r="H4" s="10"/>
      <c r="I4" s="12"/>
    </row>
    <row r="5" spans="2:9" ht="21.75" customHeight="1">
      <c r="B5" s="8"/>
      <c r="C5" s="9"/>
      <c r="D5" s="9"/>
      <c r="E5" s="10"/>
      <c r="F5" s="11" t="s">
        <v>2</v>
      </c>
      <c r="G5" s="11"/>
      <c r="H5" s="10"/>
      <c r="I5" s="12"/>
    </row>
    <row r="6" spans="2:9" ht="25.5" customHeight="1" thickBot="1">
      <c r="B6" s="13"/>
      <c r="C6" s="14"/>
      <c r="D6" s="14"/>
      <c r="E6" s="15"/>
      <c r="F6" s="15"/>
      <c r="G6" s="15"/>
      <c r="H6" s="15"/>
      <c r="I6" s="16"/>
    </row>
    <row r="7" spans="2:9" ht="15.75">
      <c r="B7" s="17"/>
      <c r="C7" s="18"/>
      <c r="D7" s="18"/>
      <c r="E7" s="19"/>
      <c r="F7" s="20"/>
      <c r="G7" s="19"/>
      <c r="H7" s="20"/>
      <c r="I7" s="21"/>
    </row>
    <row r="8" spans="2:9" ht="15.75">
      <c r="B8" s="17"/>
      <c r="C8" s="18"/>
      <c r="D8" s="18"/>
      <c r="E8" s="19"/>
      <c r="F8" s="20"/>
      <c r="G8" s="19"/>
      <c r="H8" s="20"/>
      <c r="I8" s="21"/>
    </row>
    <row r="9" spans="2:9" ht="15.75">
      <c r="B9" s="22"/>
      <c r="C9" s="23"/>
      <c r="D9" s="23"/>
      <c r="E9" s="19"/>
      <c r="F9" s="20" t="s">
        <v>3</v>
      </c>
      <c r="G9" s="19"/>
      <c r="H9" s="20" t="s">
        <v>4</v>
      </c>
      <c r="I9" s="24"/>
    </row>
    <row r="10" spans="2:9" ht="15.75">
      <c r="B10" s="22"/>
      <c r="C10" s="23"/>
      <c r="D10" s="23"/>
      <c r="E10" s="19"/>
      <c r="F10" s="20"/>
      <c r="G10" s="19"/>
      <c r="H10" s="20"/>
      <c r="I10" s="24"/>
    </row>
    <row r="11" spans="2:9" ht="15">
      <c r="B11" s="22"/>
      <c r="C11" s="25" t="s">
        <v>5</v>
      </c>
      <c r="D11" s="26"/>
      <c r="E11" s="27"/>
      <c r="F11" s="28"/>
      <c r="G11" s="27"/>
      <c r="H11" s="28"/>
      <c r="I11" s="24"/>
    </row>
    <row r="12" spans="2:9" ht="15">
      <c r="B12" s="29"/>
      <c r="C12" s="26"/>
      <c r="D12" s="26"/>
      <c r="E12" s="27"/>
      <c r="F12" s="27"/>
      <c r="G12" s="27"/>
      <c r="H12" s="27"/>
      <c r="I12" s="24"/>
    </row>
    <row r="13" spans="2:9" ht="15.75">
      <c r="B13" s="17"/>
      <c r="C13" s="30" t="s">
        <v>6</v>
      </c>
      <c r="D13" s="26"/>
      <c r="E13" s="27"/>
      <c r="F13" s="27"/>
      <c r="G13" s="27"/>
      <c r="H13" s="27"/>
      <c r="I13" s="24"/>
    </row>
    <row r="14" spans="2:9" ht="15">
      <c r="B14" s="22"/>
      <c r="C14" s="31"/>
      <c r="D14" s="26" t="s">
        <v>7</v>
      </c>
      <c r="E14" s="27"/>
      <c r="F14" s="32">
        <v>145598312</v>
      </c>
      <c r="G14" s="33"/>
      <c r="H14" s="32">
        <v>411800848</v>
      </c>
      <c r="I14" s="24"/>
    </row>
    <row r="15" spans="2:9" ht="15.75">
      <c r="B15" s="17"/>
      <c r="C15" s="26"/>
      <c r="D15" s="26"/>
      <c r="E15" s="27"/>
      <c r="F15" s="27"/>
      <c r="G15" s="27"/>
      <c r="H15" s="27"/>
      <c r="I15" s="24"/>
    </row>
    <row r="16" spans="2:9" ht="15">
      <c r="B16" s="22"/>
      <c r="C16" s="30" t="s">
        <v>8</v>
      </c>
      <c r="D16" s="26"/>
      <c r="E16" s="27"/>
      <c r="F16" s="27"/>
      <c r="G16" s="27"/>
      <c r="H16" s="27"/>
      <c r="I16" s="24"/>
    </row>
    <row r="17" spans="2:9" ht="15">
      <c r="B17" s="29"/>
      <c r="C17" s="31" t="s">
        <v>9</v>
      </c>
      <c r="D17" s="26" t="s">
        <v>10</v>
      </c>
      <c r="E17" s="27"/>
      <c r="F17" s="34">
        <v>7968404.7799999993</v>
      </c>
      <c r="G17" s="34"/>
      <c r="H17" s="34">
        <v>119391252.21000001</v>
      </c>
      <c r="I17" s="24"/>
    </row>
    <row r="18" spans="2:9" ht="15">
      <c r="B18" s="29"/>
      <c r="C18" s="26"/>
      <c r="D18" s="26"/>
      <c r="E18" s="27"/>
      <c r="F18" s="34"/>
      <c r="G18" s="34"/>
      <c r="H18" s="34"/>
      <c r="I18" s="24"/>
    </row>
    <row r="19" spans="2:9" ht="15">
      <c r="B19" s="29"/>
      <c r="C19" s="30" t="s">
        <v>11</v>
      </c>
      <c r="D19" s="26"/>
      <c r="E19" s="27"/>
      <c r="F19" s="34"/>
      <c r="G19" s="34"/>
      <c r="H19" s="34"/>
      <c r="I19" s="24"/>
    </row>
    <row r="20" spans="2:9" ht="15.75">
      <c r="B20" s="17"/>
      <c r="C20" s="31" t="s">
        <v>12</v>
      </c>
      <c r="D20" s="26" t="s">
        <v>13</v>
      </c>
      <c r="E20" s="27"/>
      <c r="F20" s="34">
        <v>103452321</v>
      </c>
      <c r="G20" s="34"/>
      <c r="H20" s="34">
        <v>824491895.66000009</v>
      </c>
      <c r="I20" s="24"/>
    </row>
    <row r="21" spans="2:9" ht="15">
      <c r="B21" s="22"/>
      <c r="C21" s="35">
        <v>476</v>
      </c>
      <c r="D21" s="26" t="s">
        <v>14</v>
      </c>
      <c r="E21" s="27"/>
      <c r="F21" s="34">
        <v>1814542.51</v>
      </c>
      <c r="G21" s="34"/>
      <c r="H21" s="34">
        <v>30986189.940000001</v>
      </c>
      <c r="I21" s="24"/>
    </row>
    <row r="22" spans="2:9" ht="15.75">
      <c r="B22" s="17"/>
      <c r="C22" s="31" t="s">
        <v>15</v>
      </c>
      <c r="D22" s="36" t="s">
        <v>16</v>
      </c>
      <c r="E22" s="27"/>
      <c r="F22" s="34">
        <v>456918.34</v>
      </c>
      <c r="G22" s="34"/>
      <c r="H22" s="34">
        <v>3419197</v>
      </c>
      <c r="I22" s="24"/>
    </row>
    <row r="23" spans="2:9" ht="15">
      <c r="B23" s="22"/>
      <c r="C23" s="26"/>
      <c r="D23" s="26"/>
      <c r="E23" s="27"/>
      <c r="F23" s="34"/>
      <c r="G23" s="34"/>
      <c r="H23" s="34"/>
      <c r="I23" s="24"/>
    </row>
    <row r="24" spans="2:9" ht="15">
      <c r="B24" s="29"/>
      <c r="C24" s="30" t="s">
        <v>17</v>
      </c>
      <c r="D24" s="26"/>
      <c r="E24" s="27"/>
      <c r="F24" s="34"/>
      <c r="G24" s="34"/>
      <c r="H24" s="34"/>
      <c r="I24" s="24"/>
    </row>
    <row r="25" spans="2:9" ht="15">
      <c r="B25" s="29"/>
      <c r="C25" s="26"/>
      <c r="D25" s="37" t="s">
        <v>18</v>
      </c>
      <c r="E25" s="27"/>
      <c r="F25" s="34"/>
      <c r="G25" s="34"/>
      <c r="H25" s="34"/>
      <c r="I25" s="24"/>
    </row>
    <row r="26" spans="2:9" ht="15" hidden="1">
      <c r="B26" s="29"/>
      <c r="C26" s="35">
        <v>461</v>
      </c>
      <c r="D26" s="26" t="s">
        <v>19</v>
      </c>
      <c r="E26" s="27"/>
      <c r="F26" s="34"/>
      <c r="G26" s="34"/>
      <c r="H26" s="34"/>
      <c r="I26" s="24"/>
    </row>
    <row r="27" spans="2:9" ht="15">
      <c r="B27" s="29"/>
      <c r="C27" s="26"/>
      <c r="D27" s="26" t="s">
        <v>20</v>
      </c>
      <c r="E27" s="27"/>
      <c r="F27" s="34">
        <v>889876.14999999991</v>
      </c>
      <c r="G27" s="34"/>
      <c r="H27" s="34">
        <v>6437611.4900000002</v>
      </c>
      <c r="I27" s="24"/>
    </row>
    <row r="28" spans="2:9" ht="15" hidden="1">
      <c r="B28" s="29"/>
      <c r="C28" s="26"/>
      <c r="D28" s="26" t="s">
        <v>21</v>
      </c>
      <c r="E28" s="27"/>
      <c r="F28" s="34"/>
      <c r="G28" s="34"/>
      <c r="H28" s="34"/>
      <c r="I28" s="24"/>
    </row>
    <row r="29" spans="2:9" ht="15">
      <c r="B29" s="29"/>
      <c r="C29" s="26"/>
      <c r="D29" s="26"/>
      <c r="E29" s="27"/>
      <c r="F29" s="38"/>
      <c r="G29" s="34"/>
      <c r="H29" s="38"/>
      <c r="I29" s="24"/>
    </row>
    <row r="30" spans="2:9" ht="15">
      <c r="B30" s="29"/>
      <c r="C30" s="25" t="s">
        <v>22</v>
      </c>
      <c r="D30" s="26"/>
      <c r="E30" s="27"/>
      <c r="F30" s="34">
        <v>260180374.27000001</v>
      </c>
      <c r="G30" s="34"/>
      <c r="H30" s="34">
        <v>1396526993.71</v>
      </c>
      <c r="I30" s="24"/>
    </row>
    <row r="31" spans="2:9" ht="15">
      <c r="B31" s="29"/>
      <c r="C31" s="26"/>
      <c r="D31" s="26"/>
      <c r="E31" s="27"/>
      <c r="F31" s="34"/>
      <c r="G31" s="34"/>
      <c r="H31" s="34"/>
      <c r="I31" s="24"/>
    </row>
    <row r="32" spans="2:9" ht="15">
      <c r="B32" s="29"/>
      <c r="C32" s="26"/>
      <c r="D32" s="26"/>
      <c r="E32" s="27"/>
      <c r="F32" s="34"/>
      <c r="G32" s="34"/>
      <c r="H32" s="34"/>
      <c r="I32" s="24"/>
    </row>
    <row r="33" spans="2:9" ht="15.75">
      <c r="B33" s="17"/>
      <c r="C33" s="25" t="s">
        <v>23</v>
      </c>
      <c r="D33" s="26"/>
      <c r="E33" s="27"/>
      <c r="F33" s="34"/>
      <c r="G33" s="34"/>
      <c r="H33" s="34"/>
      <c r="I33" s="24"/>
    </row>
    <row r="34" spans="2:9" ht="15">
      <c r="B34" s="22"/>
      <c r="C34" s="26"/>
      <c r="D34" s="26"/>
      <c r="E34" s="27"/>
      <c r="F34" s="27"/>
      <c r="G34" s="27"/>
      <c r="H34" s="27"/>
      <c r="I34" s="24"/>
    </row>
    <row r="35" spans="2:9" ht="15">
      <c r="B35" s="22"/>
      <c r="C35" s="30" t="s">
        <v>24</v>
      </c>
      <c r="D35" s="26"/>
      <c r="E35" s="27"/>
      <c r="I35" s="24"/>
    </row>
    <row r="36" spans="2:9" ht="15">
      <c r="B36" s="22"/>
      <c r="C36" s="31" t="s">
        <v>25</v>
      </c>
      <c r="D36" s="26" t="s">
        <v>26</v>
      </c>
      <c r="E36" s="27"/>
      <c r="F36" s="34">
        <v>101430736.22999999</v>
      </c>
      <c r="H36" s="34">
        <v>759319365.40999997</v>
      </c>
      <c r="I36" s="24"/>
    </row>
    <row r="37" spans="2:9" ht="15">
      <c r="B37" s="22"/>
      <c r="C37" s="31" t="s">
        <v>27</v>
      </c>
      <c r="D37" s="26" t="s">
        <v>28</v>
      </c>
      <c r="E37" s="27"/>
      <c r="F37" s="34">
        <f>22203597.98+1</f>
        <v>22203598.98</v>
      </c>
      <c r="G37" s="34"/>
      <c r="H37" s="34">
        <v>159522709.26000002</v>
      </c>
      <c r="I37" s="24"/>
    </row>
    <row r="38" spans="2:9" ht="15">
      <c r="B38" s="22"/>
      <c r="C38" s="31" t="s">
        <v>29</v>
      </c>
      <c r="D38" s="26" t="s">
        <v>30</v>
      </c>
      <c r="E38" s="27"/>
      <c r="F38" s="34">
        <f>11653373.68-1</f>
        <v>11653372.68</v>
      </c>
      <c r="G38" s="34"/>
      <c r="H38" s="34">
        <v>64508378.239999995</v>
      </c>
      <c r="I38" s="24"/>
    </row>
    <row r="39" spans="2:9" ht="15">
      <c r="B39" s="22"/>
      <c r="C39" s="26"/>
      <c r="D39" s="26"/>
      <c r="E39" s="27"/>
      <c r="F39" s="34"/>
      <c r="G39" s="34"/>
      <c r="H39" s="34"/>
      <c r="I39" s="24"/>
    </row>
    <row r="40" spans="2:9" ht="15">
      <c r="B40" s="22"/>
      <c r="C40" s="25" t="s">
        <v>11</v>
      </c>
      <c r="D40" s="26"/>
      <c r="E40" s="27"/>
      <c r="F40" s="34"/>
      <c r="G40" s="34"/>
      <c r="H40" s="34"/>
      <c r="I40" s="24"/>
    </row>
    <row r="41" spans="2:9" ht="15.75">
      <c r="B41" s="17"/>
      <c r="C41" s="31" t="s">
        <v>31</v>
      </c>
      <c r="D41" s="36" t="s">
        <v>32</v>
      </c>
      <c r="E41" s="27"/>
      <c r="F41" s="34">
        <v>21737898.77</v>
      </c>
      <c r="G41" s="34"/>
      <c r="H41" s="34">
        <v>61975281.010000005</v>
      </c>
      <c r="I41" s="24"/>
    </row>
    <row r="42" spans="2:9" ht="15">
      <c r="B42" s="29"/>
      <c r="C42" s="35">
        <v>551</v>
      </c>
      <c r="D42" s="26" t="s">
        <v>16</v>
      </c>
      <c r="E42" s="27"/>
      <c r="F42" s="34">
        <f>2560662.14+1</f>
        <v>2560663.14</v>
      </c>
      <c r="G42" s="34"/>
      <c r="H42" s="34">
        <f>22354510.13-2</f>
        <v>22354508.129999999</v>
      </c>
      <c r="I42" s="24"/>
    </row>
    <row r="43" spans="2:9" ht="15">
      <c r="B43" s="29"/>
      <c r="C43" s="31"/>
      <c r="D43" s="26"/>
      <c r="E43" s="27"/>
      <c r="F43" s="34"/>
      <c r="G43" s="34"/>
      <c r="H43" s="34"/>
      <c r="I43" s="24"/>
    </row>
    <row r="44" spans="2:9" ht="15">
      <c r="B44" s="29"/>
      <c r="C44" s="35" t="s">
        <v>33</v>
      </c>
      <c r="D44" s="25" t="s">
        <v>34</v>
      </c>
      <c r="E44" s="27"/>
      <c r="F44" s="34">
        <f>739162.6-1</f>
        <v>739161.59999999998</v>
      </c>
      <c r="G44" s="34"/>
      <c r="H44" s="34">
        <f>5325031.35+2</f>
        <v>5325033.3499999996</v>
      </c>
      <c r="I44" s="24"/>
    </row>
    <row r="45" spans="2:9" ht="15">
      <c r="B45" s="29"/>
      <c r="C45" s="31"/>
      <c r="D45" s="26"/>
      <c r="E45" s="27"/>
      <c r="F45" s="38"/>
      <c r="G45" s="34"/>
      <c r="H45" s="38"/>
      <c r="I45" s="24"/>
    </row>
    <row r="46" spans="2:9" ht="15">
      <c r="B46" s="29"/>
      <c r="C46" s="25" t="s">
        <v>35</v>
      </c>
      <c r="D46" s="26"/>
      <c r="E46" s="27"/>
      <c r="F46" s="34">
        <v>160325432.39999998</v>
      </c>
      <c r="G46" s="34"/>
      <c r="H46" s="34">
        <v>1073005274.4</v>
      </c>
      <c r="I46" s="24"/>
    </row>
    <row r="47" spans="2:9" ht="15">
      <c r="B47" s="29"/>
      <c r="C47" s="26"/>
      <c r="D47" s="26"/>
      <c r="E47" s="27"/>
      <c r="F47" s="39"/>
      <c r="G47" s="34"/>
      <c r="H47" s="38"/>
      <c r="I47" s="24"/>
    </row>
    <row r="48" spans="2:9" ht="16.5" thickBot="1">
      <c r="B48" s="17"/>
      <c r="C48" s="25" t="s">
        <v>36</v>
      </c>
      <c r="D48" s="26"/>
      <c r="E48" s="27"/>
      <c r="F48" s="40">
        <v>99854941.870000035</v>
      </c>
      <c r="G48" s="41"/>
      <c r="H48" s="42">
        <v>323521720.31000006</v>
      </c>
      <c r="I48" s="24"/>
    </row>
    <row r="49" spans="2:9" ht="16.5" thickTop="1">
      <c r="B49" s="22"/>
      <c r="C49" s="43"/>
      <c r="D49" s="43"/>
      <c r="E49" s="27"/>
      <c r="F49" s="34"/>
      <c r="G49" s="41"/>
      <c r="H49" s="34"/>
      <c r="I49" s="24"/>
    </row>
    <row r="50" spans="2:9" ht="15.75">
      <c r="B50" s="17"/>
      <c r="C50" s="44"/>
      <c r="D50" s="43"/>
      <c r="E50" s="27"/>
      <c r="F50" s="34"/>
      <c r="G50" s="27"/>
      <c r="H50" s="34"/>
      <c r="I50" s="24"/>
    </row>
    <row r="51" spans="2:9" ht="15.75" thickBot="1">
      <c r="B51" s="45"/>
      <c r="C51" s="46"/>
      <c r="D51" s="46"/>
      <c r="E51" s="47"/>
      <c r="F51" s="48"/>
      <c r="G51" s="48"/>
      <c r="H51" s="48"/>
      <c r="I51" s="49"/>
    </row>
  </sheetData>
  <pageMargins left="0.74803149606299213" right="0.74803149606299213" top="0.78740157480314965" bottom="0.70866141732283472" header="0" footer="0"/>
  <pageSetup paperSize="5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B1:J51"/>
  <sheetViews>
    <sheetView showGridLines="0" topLeftCell="A38" zoomScale="90" zoomScaleNormal="90" workbookViewId="0">
      <selection activeCell="D59" sqref="D59"/>
    </sheetView>
  </sheetViews>
  <sheetFormatPr baseColWidth="10" defaultColWidth="11.42578125" defaultRowHeight="12"/>
  <cols>
    <col min="1" max="1" width="1.5703125" style="1" customWidth="1"/>
    <col min="2" max="2" width="15" style="1" customWidth="1"/>
    <col min="3" max="3" width="5.140625" style="1" customWidth="1"/>
    <col min="4" max="4" width="33.28515625" style="1" customWidth="1"/>
    <col min="5" max="5" width="29.85546875" style="2" customWidth="1"/>
    <col min="6" max="6" width="20" style="2" customWidth="1"/>
    <col min="7" max="7" width="18.7109375" style="2" customWidth="1"/>
    <col min="8" max="8" width="19.140625" style="2" customWidth="1"/>
    <col min="9" max="9" width="28.5703125" style="1" customWidth="1"/>
    <col min="10" max="10" width="14.5703125" style="50" bestFit="1" customWidth="1"/>
    <col min="11" max="16384" width="11.42578125" style="1"/>
  </cols>
  <sheetData>
    <row r="1" spans="2:10" ht="12.75" thickBot="1"/>
    <row r="2" spans="2:10">
      <c r="B2" s="3"/>
      <c r="C2" s="4"/>
      <c r="D2" s="4"/>
      <c r="E2" s="5"/>
      <c r="F2" s="6"/>
      <c r="G2" s="6"/>
      <c r="H2" s="5"/>
      <c r="I2" s="7"/>
    </row>
    <row r="3" spans="2:10" ht="21" customHeight="1">
      <c r="B3" s="8"/>
      <c r="C3" s="9"/>
      <c r="D3" s="9"/>
      <c r="E3" s="10"/>
      <c r="F3" s="11" t="s">
        <v>0</v>
      </c>
      <c r="G3" s="11"/>
      <c r="H3" s="10"/>
      <c r="I3" s="12"/>
    </row>
    <row r="4" spans="2:10" ht="21" customHeight="1">
      <c r="B4" s="8"/>
      <c r="C4" s="9"/>
      <c r="D4" s="9"/>
      <c r="E4" s="10"/>
      <c r="F4" s="11" t="s">
        <v>1</v>
      </c>
      <c r="G4" s="11"/>
      <c r="H4" s="10"/>
      <c r="I4" s="12"/>
    </row>
    <row r="5" spans="2:10" ht="21.75" customHeight="1">
      <c r="B5" s="8"/>
      <c r="C5" s="9"/>
      <c r="D5" s="9"/>
      <c r="E5" s="10"/>
      <c r="F5" s="11" t="s">
        <v>37</v>
      </c>
      <c r="G5" s="11"/>
      <c r="H5" s="10"/>
      <c r="I5" s="12"/>
    </row>
    <row r="6" spans="2:10" ht="25.5" customHeight="1" thickBot="1">
      <c r="B6" s="13"/>
      <c r="C6" s="14"/>
      <c r="D6" s="14"/>
      <c r="E6" s="15"/>
      <c r="F6" s="15"/>
      <c r="G6" s="15"/>
      <c r="H6" s="15"/>
      <c r="I6" s="16"/>
    </row>
    <row r="7" spans="2:10" ht="15.75">
      <c r="B7" s="17"/>
      <c r="C7" s="18"/>
      <c r="D7" s="18"/>
      <c r="E7" s="19"/>
      <c r="F7" s="20"/>
      <c r="G7" s="19"/>
      <c r="H7" s="20"/>
      <c r="I7" s="21"/>
      <c r="J7" s="51"/>
    </row>
    <row r="8" spans="2:10" ht="15.75">
      <c r="B8" s="17"/>
      <c r="C8" s="18"/>
      <c r="D8" s="18"/>
      <c r="E8" s="19"/>
      <c r="F8" s="20"/>
      <c r="G8" s="19"/>
      <c r="H8" s="20"/>
      <c r="I8" s="21"/>
      <c r="J8" s="51"/>
    </row>
    <row r="9" spans="2:10" ht="15.75">
      <c r="B9" s="22"/>
      <c r="C9" s="23"/>
      <c r="D9" s="23"/>
      <c r="E9" s="19"/>
      <c r="F9" s="20" t="s">
        <v>3</v>
      </c>
      <c r="G9" s="19"/>
      <c r="H9" s="20" t="s">
        <v>4</v>
      </c>
      <c r="I9" s="24"/>
    </row>
    <row r="10" spans="2:10" ht="15.75">
      <c r="B10" s="22"/>
      <c r="C10" s="23"/>
      <c r="D10" s="23"/>
      <c r="E10" s="19"/>
      <c r="F10" s="20"/>
      <c r="G10" s="19"/>
      <c r="H10" s="20"/>
      <c r="I10" s="24"/>
    </row>
    <row r="11" spans="2:10" ht="15">
      <c r="B11" s="22"/>
      <c r="C11" s="25" t="s">
        <v>5</v>
      </c>
      <c r="D11" s="26"/>
      <c r="E11" s="27"/>
      <c r="F11" s="28"/>
      <c r="G11" s="27"/>
      <c r="H11" s="28"/>
      <c r="I11" s="24"/>
    </row>
    <row r="12" spans="2:10" ht="15">
      <c r="B12" s="29"/>
      <c r="C12" s="26"/>
      <c r="D12" s="26"/>
      <c r="E12" s="27"/>
      <c r="F12" s="27"/>
      <c r="G12" s="27"/>
      <c r="H12" s="27"/>
      <c r="I12" s="24"/>
    </row>
    <row r="13" spans="2:10" ht="15.75">
      <c r="B13" s="17"/>
      <c r="C13" s="30" t="s">
        <v>38</v>
      </c>
      <c r="D13" s="26"/>
      <c r="E13" s="27"/>
      <c r="F13" s="27"/>
      <c r="G13" s="27"/>
      <c r="H13" s="27"/>
      <c r="I13" s="24"/>
    </row>
    <row r="14" spans="2:10" ht="15">
      <c r="B14" s="22"/>
      <c r="C14" s="31"/>
      <c r="D14" s="26" t="s">
        <v>7</v>
      </c>
      <c r="E14" s="27"/>
      <c r="F14" s="32">
        <v>29775990.609999999</v>
      </c>
      <c r="G14" s="33"/>
      <c r="H14" s="32">
        <v>441511600.01000005</v>
      </c>
      <c r="I14" s="24"/>
    </row>
    <row r="15" spans="2:10" ht="15.75">
      <c r="B15" s="17"/>
      <c r="C15" s="26"/>
      <c r="D15" s="26"/>
      <c r="E15" s="27"/>
      <c r="F15" s="27"/>
      <c r="G15" s="27"/>
      <c r="H15" s="27"/>
      <c r="I15" s="24"/>
    </row>
    <row r="16" spans="2:10" ht="15">
      <c r="B16" s="22"/>
      <c r="C16" s="30" t="s">
        <v>8</v>
      </c>
      <c r="D16" s="26"/>
      <c r="E16" s="27"/>
      <c r="F16" s="27"/>
      <c r="G16" s="27"/>
      <c r="H16" s="27"/>
      <c r="I16" s="24"/>
    </row>
    <row r="17" spans="2:9" ht="15">
      <c r="B17" s="29"/>
      <c r="C17" s="31" t="s">
        <v>9</v>
      </c>
      <c r="D17" s="26" t="s">
        <v>10</v>
      </c>
      <c r="E17" s="27"/>
      <c r="F17" s="34">
        <v>7353840.0500000007</v>
      </c>
      <c r="G17" s="34"/>
      <c r="H17" s="34">
        <v>126745092.26000002</v>
      </c>
      <c r="I17" s="24"/>
    </row>
    <row r="18" spans="2:9" ht="15">
      <c r="B18" s="29"/>
      <c r="C18" s="26"/>
      <c r="D18" s="26"/>
      <c r="E18" s="27"/>
      <c r="F18" s="34"/>
      <c r="G18" s="34"/>
      <c r="H18" s="34"/>
      <c r="I18" s="24"/>
    </row>
    <row r="19" spans="2:9" ht="15">
      <c r="B19" s="29"/>
      <c r="C19" s="30" t="s">
        <v>11</v>
      </c>
      <c r="D19" s="26"/>
      <c r="E19" s="27"/>
      <c r="F19" s="34"/>
      <c r="G19" s="34"/>
      <c r="H19" s="34"/>
      <c r="I19" s="24"/>
    </row>
    <row r="20" spans="2:9" ht="15.75">
      <c r="B20" s="17"/>
      <c r="C20" s="31" t="s">
        <v>12</v>
      </c>
      <c r="D20" s="26" t="s">
        <v>13</v>
      </c>
      <c r="E20" s="27"/>
      <c r="F20" s="34">
        <v>98266276</v>
      </c>
      <c r="G20" s="34"/>
      <c r="H20" s="34">
        <v>922758171.66000009</v>
      </c>
      <c r="I20" s="24"/>
    </row>
    <row r="21" spans="2:9" ht="15">
      <c r="B21" s="22"/>
      <c r="C21" s="35">
        <v>476</v>
      </c>
      <c r="D21" s="26" t="s">
        <v>14</v>
      </c>
      <c r="E21" s="27"/>
      <c r="F21" s="34">
        <v>2564879.3599999999</v>
      </c>
      <c r="G21" s="34"/>
      <c r="H21" s="34">
        <v>33551069.300000001</v>
      </c>
      <c r="I21" s="24"/>
    </row>
    <row r="22" spans="2:9" ht="15.75">
      <c r="B22" s="17"/>
      <c r="C22" s="31" t="s">
        <v>15</v>
      </c>
      <c r="D22" s="36" t="s">
        <v>16</v>
      </c>
      <c r="E22" s="27"/>
      <c r="F22" s="34">
        <v>600440.05000000005</v>
      </c>
      <c r="G22" s="34"/>
      <c r="H22" s="34">
        <v>4084876.06</v>
      </c>
      <c r="I22" s="24"/>
    </row>
    <row r="23" spans="2:9" ht="15">
      <c r="B23" s="22"/>
      <c r="C23" s="26"/>
      <c r="D23" s="26"/>
      <c r="E23" s="27"/>
      <c r="F23" s="34"/>
      <c r="G23" s="34"/>
      <c r="H23" s="34"/>
      <c r="I23" s="24"/>
    </row>
    <row r="24" spans="2:9" ht="15">
      <c r="B24" s="29"/>
      <c r="C24" s="30" t="s">
        <v>17</v>
      </c>
      <c r="D24" s="26"/>
      <c r="E24" s="27"/>
      <c r="F24" s="34"/>
      <c r="G24" s="34"/>
      <c r="H24" s="34"/>
      <c r="I24" s="24"/>
    </row>
    <row r="25" spans="2:9" ht="15">
      <c r="B25" s="29"/>
      <c r="C25" s="26"/>
      <c r="D25" s="37" t="s">
        <v>18</v>
      </c>
      <c r="E25" s="27"/>
      <c r="F25" s="34"/>
      <c r="G25" s="34"/>
      <c r="H25" s="34"/>
      <c r="I25" s="24"/>
    </row>
    <row r="26" spans="2:9" ht="15" hidden="1">
      <c r="B26" s="29"/>
      <c r="C26" s="35">
        <v>461</v>
      </c>
      <c r="D26" s="26" t="s">
        <v>19</v>
      </c>
      <c r="E26" s="27"/>
      <c r="F26" s="34"/>
      <c r="G26" s="34"/>
      <c r="H26" s="34"/>
      <c r="I26" s="24"/>
    </row>
    <row r="27" spans="2:9" ht="15">
      <c r="B27" s="29"/>
      <c r="C27" s="26"/>
      <c r="D27" s="26" t="s">
        <v>20</v>
      </c>
      <c r="E27" s="27"/>
      <c r="F27" s="34">
        <v>789061.44000000006</v>
      </c>
      <c r="G27" s="34"/>
      <c r="H27" s="34">
        <v>7226672.9299999997</v>
      </c>
      <c r="I27" s="24"/>
    </row>
    <row r="28" spans="2:9" ht="15" hidden="1">
      <c r="B28" s="29"/>
      <c r="C28" s="26"/>
      <c r="D28" s="26" t="s">
        <v>21</v>
      </c>
      <c r="E28" s="27"/>
      <c r="F28" s="34"/>
      <c r="G28" s="34"/>
      <c r="H28" s="34"/>
      <c r="I28" s="24"/>
    </row>
    <row r="29" spans="2:9" ht="15">
      <c r="B29" s="29"/>
      <c r="C29" s="26"/>
      <c r="D29" s="26"/>
      <c r="E29" s="27"/>
      <c r="F29" s="38"/>
      <c r="G29" s="34"/>
      <c r="H29" s="38"/>
      <c r="I29" s="24"/>
    </row>
    <row r="30" spans="2:9" ht="15">
      <c r="B30" s="29"/>
      <c r="C30" s="25" t="s">
        <v>22</v>
      </c>
      <c r="D30" s="26"/>
      <c r="E30" s="27"/>
      <c r="F30" s="34">
        <v>139350486.51000002</v>
      </c>
      <c r="G30" s="34"/>
      <c r="H30" s="34">
        <v>1535877482.2200003</v>
      </c>
      <c r="I30" s="24"/>
    </row>
    <row r="31" spans="2:9" ht="15">
      <c r="B31" s="29"/>
      <c r="C31" s="26"/>
      <c r="D31" s="26"/>
      <c r="E31" s="27"/>
      <c r="F31" s="34"/>
      <c r="G31" s="34"/>
      <c r="H31" s="34"/>
      <c r="I31" s="24"/>
    </row>
    <row r="32" spans="2:9" ht="15">
      <c r="B32" s="29"/>
      <c r="C32" s="26"/>
      <c r="D32" s="26"/>
      <c r="E32" s="27"/>
      <c r="F32" s="34"/>
      <c r="G32" s="34"/>
      <c r="H32" s="34"/>
      <c r="I32" s="24"/>
    </row>
    <row r="33" spans="2:9" ht="15.75">
      <c r="B33" s="17"/>
      <c r="C33" s="25" t="s">
        <v>39</v>
      </c>
      <c r="D33" s="26"/>
      <c r="E33" s="27"/>
      <c r="F33" s="34"/>
      <c r="G33" s="34"/>
      <c r="H33" s="34"/>
      <c r="I33" s="24"/>
    </row>
    <row r="34" spans="2:9" ht="15">
      <c r="B34" s="22"/>
      <c r="C34" s="26"/>
      <c r="D34" s="26"/>
      <c r="E34" s="27"/>
      <c r="F34" s="27"/>
      <c r="G34" s="27"/>
      <c r="H34" s="27"/>
      <c r="I34" s="24"/>
    </row>
    <row r="35" spans="2:9" ht="15">
      <c r="B35" s="22"/>
      <c r="C35" s="30" t="s">
        <v>24</v>
      </c>
      <c r="D35" s="26"/>
      <c r="E35" s="27"/>
      <c r="I35" s="24"/>
    </row>
    <row r="36" spans="2:9" ht="15">
      <c r="B36" s="22"/>
      <c r="C36" s="31" t="s">
        <v>25</v>
      </c>
      <c r="D36" s="26" t="s">
        <v>26</v>
      </c>
      <c r="E36" s="27"/>
      <c r="F36" s="32">
        <v>95224153.540000036</v>
      </c>
      <c r="H36" s="32">
        <v>854543519.94999993</v>
      </c>
      <c r="I36" s="24"/>
    </row>
    <row r="37" spans="2:9" ht="15">
      <c r="B37" s="22"/>
      <c r="C37" s="31" t="s">
        <v>27</v>
      </c>
      <c r="D37" s="26" t="s">
        <v>28</v>
      </c>
      <c r="E37" s="27"/>
      <c r="F37" s="34">
        <v>23651057.299999997</v>
      </c>
      <c r="H37" s="34">
        <v>183173766.56000003</v>
      </c>
      <c r="I37" s="24"/>
    </row>
    <row r="38" spans="2:9" ht="15">
      <c r="B38" s="22"/>
      <c r="C38" s="31" t="s">
        <v>29</v>
      </c>
      <c r="D38" s="26" t="s">
        <v>30</v>
      </c>
      <c r="E38" s="27"/>
      <c r="F38" s="34">
        <v>7737519.6100000003</v>
      </c>
      <c r="G38" s="34"/>
      <c r="H38" s="34">
        <v>72245898.850000009</v>
      </c>
      <c r="I38" s="24"/>
    </row>
    <row r="39" spans="2:9" ht="15">
      <c r="B39" s="22"/>
      <c r="C39" s="26"/>
      <c r="D39" s="26"/>
      <c r="E39" s="27"/>
      <c r="F39" s="34"/>
      <c r="G39" s="34"/>
      <c r="H39" s="34"/>
      <c r="I39" s="24"/>
    </row>
    <row r="40" spans="2:9" ht="15">
      <c r="B40" s="22"/>
      <c r="C40" s="25" t="s">
        <v>11</v>
      </c>
      <c r="D40" s="26"/>
      <c r="E40" s="27"/>
      <c r="F40" s="34"/>
      <c r="G40" s="34"/>
      <c r="H40" s="34"/>
      <c r="I40" s="24"/>
    </row>
    <row r="41" spans="2:9" ht="15.75">
      <c r="B41" s="17"/>
      <c r="C41" s="31" t="s">
        <v>31</v>
      </c>
      <c r="D41" s="36" t="s">
        <v>32</v>
      </c>
      <c r="E41" s="27"/>
      <c r="F41" s="34">
        <v>7009060.5999999996</v>
      </c>
      <c r="G41" s="34"/>
      <c r="H41" s="34">
        <v>68984341.609999999</v>
      </c>
      <c r="I41" s="24"/>
    </row>
    <row r="42" spans="2:9" ht="15">
      <c r="B42" s="29"/>
      <c r="C42" s="35">
        <v>551</v>
      </c>
      <c r="D42" s="26" t="s">
        <v>16</v>
      </c>
      <c r="E42" s="27"/>
      <c r="F42" s="34">
        <v>10240079.68</v>
      </c>
      <c r="G42" s="34"/>
      <c r="H42" s="34">
        <v>32594588.810000002</v>
      </c>
      <c r="I42" s="24"/>
    </row>
    <row r="43" spans="2:9" ht="15">
      <c r="B43" s="29"/>
      <c r="C43" s="31"/>
      <c r="D43" s="26"/>
      <c r="E43" s="27"/>
      <c r="F43" s="34"/>
      <c r="G43" s="34"/>
      <c r="H43" s="34"/>
      <c r="I43" s="24"/>
    </row>
    <row r="44" spans="2:9" ht="15">
      <c r="B44" s="29"/>
      <c r="C44" s="35" t="s">
        <v>33</v>
      </c>
      <c r="D44" s="25" t="s">
        <v>34</v>
      </c>
      <c r="E44" s="27"/>
      <c r="F44" s="34">
        <v>1154486.8400000001</v>
      </c>
      <c r="G44" s="34"/>
      <c r="H44" s="34">
        <v>6479518.1899999995</v>
      </c>
      <c r="I44" s="24"/>
    </row>
    <row r="45" spans="2:9" ht="15">
      <c r="B45" s="29"/>
      <c r="C45" s="31"/>
      <c r="D45" s="26"/>
      <c r="E45" s="27"/>
      <c r="F45" s="38"/>
      <c r="G45" s="34"/>
      <c r="H45" s="38"/>
      <c r="I45" s="24"/>
    </row>
    <row r="46" spans="2:9" ht="15">
      <c r="B46" s="29"/>
      <c r="C46" s="25" t="s">
        <v>35</v>
      </c>
      <c r="D46" s="26"/>
      <c r="E46" s="27"/>
      <c r="F46" s="34">
        <v>145016358.57000002</v>
      </c>
      <c r="G46" s="34"/>
      <c r="H46" s="34">
        <v>1218021634.9699998</v>
      </c>
      <c r="I46" s="24"/>
    </row>
    <row r="47" spans="2:9" ht="15">
      <c r="B47" s="29"/>
      <c r="C47" s="26"/>
      <c r="D47" s="26"/>
      <c r="E47" s="27"/>
      <c r="F47" s="38"/>
      <c r="G47" s="34"/>
      <c r="H47" s="38"/>
      <c r="I47" s="24"/>
    </row>
    <row r="48" spans="2:9" ht="16.5" thickBot="1">
      <c r="B48" s="17"/>
      <c r="C48" s="25" t="s">
        <v>40</v>
      </c>
      <c r="D48" s="26"/>
      <c r="E48" s="27"/>
      <c r="F48" s="54">
        <v>-5665872.0600000024</v>
      </c>
      <c r="G48" s="34"/>
      <c r="H48" s="54">
        <v>317855847.25000048</v>
      </c>
      <c r="I48" s="24"/>
    </row>
    <row r="49" spans="2:9" ht="16.5" thickTop="1">
      <c r="B49" s="22"/>
      <c r="C49" s="43"/>
      <c r="D49" s="43"/>
      <c r="E49" s="27"/>
      <c r="F49" s="34"/>
      <c r="G49" s="41"/>
      <c r="H49" s="34"/>
      <c r="I49" s="24"/>
    </row>
    <row r="50" spans="2:9" ht="15.75">
      <c r="B50" s="17"/>
      <c r="C50" s="44"/>
      <c r="D50" s="43"/>
      <c r="E50" s="27"/>
      <c r="F50" s="34"/>
      <c r="G50" s="27"/>
      <c r="H50" s="34"/>
      <c r="I50" s="24"/>
    </row>
    <row r="51" spans="2:9" ht="15.75" thickBot="1">
      <c r="B51" s="45"/>
      <c r="C51" s="46"/>
      <c r="D51" s="46"/>
      <c r="E51" s="47"/>
      <c r="F51" s="48"/>
      <c r="G51" s="48"/>
      <c r="H51" s="48"/>
      <c r="I51" s="49"/>
    </row>
  </sheetData>
  <pageMargins left="0.74803149606299213" right="0.74803149606299213" top="0.78740157480314965" bottom="0.70866141732283472" header="0" footer="0"/>
  <pageSetup scale="5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JULIO</vt:lpstr>
      <vt:lpstr>AGOSTO</vt:lpstr>
      <vt:lpstr>SEPTIEMBRE</vt:lpstr>
      <vt:lpstr>AGOSTO!Área_de_impresión</vt:lpstr>
      <vt:lpstr>JULIO!Área_de_impresión</vt:lpstr>
      <vt:lpstr>SEPTIEMBRE!Área_de_impresión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Casillas</dc:creator>
  <cp:lastModifiedBy>Jose Rene</cp:lastModifiedBy>
  <dcterms:created xsi:type="dcterms:W3CDTF">2013-10-25T15:20:56Z</dcterms:created>
  <dcterms:modified xsi:type="dcterms:W3CDTF">2013-10-28T17:49:15Z</dcterms:modified>
</cp:coreProperties>
</file>