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111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46" i="1"/>
  <c r="L42"/>
  <c r="L45" s="1"/>
  <c r="G40"/>
  <c r="F40"/>
  <c r="E40"/>
  <c r="D40"/>
  <c r="C40"/>
  <c r="L30"/>
  <c r="L48" s="1"/>
  <c r="L28"/>
  <c r="L22"/>
  <c r="G16"/>
  <c r="G15"/>
  <c r="G14"/>
  <c r="G13"/>
  <c r="G12"/>
  <c r="G25" s="1"/>
  <c r="G48" l="1"/>
  <c r="N48" s="1"/>
</calcChain>
</file>

<file path=xl/sharedStrings.xml><?xml version="1.0" encoding="utf-8"?>
<sst xmlns="http://schemas.openxmlformats.org/spreadsheetml/2006/main" count="68" uniqueCount="66">
  <si>
    <t>UNIVERSIDAD AUTONOMA DE CHIHUAHUA</t>
  </si>
  <si>
    <t>BALANCE GENERAL CONSOLIDADO AL 28 DE FEBRERO DE 2011</t>
  </si>
  <si>
    <t>CUENTA</t>
  </si>
  <si>
    <t>ACTIVO</t>
  </si>
  <si>
    <t>PASIVO Y PATRIMONIO</t>
  </si>
  <si>
    <t>A C T I V O</t>
  </si>
  <si>
    <t>P A S I V O</t>
  </si>
  <si>
    <t xml:space="preserve">     ACTIVO CIRCULANTE</t>
  </si>
  <si>
    <t xml:space="preserve">    PASIVO A CORTO PLAZO</t>
  </si>
  <si>
    <t>FONDOS FIJOS</t>
  </si>
  <si>
    <t>PROVEEDORES</t>
  </si>
  <si>
    <t>FONDO FIJO MONEDA EXT.</t>
  </si>
  <si>
    <t>ACREEDORES</t>
  </si>
  <si>
    <t>BANCOS MONEDA NACIONAL</t>
  </si>
  <si>
    <t>SUELDOS POR PAGAR</t>
  </si>
  <si>
    <t>BANCOS MONEDA EXTRANJERA</t>
  </si>
  <si>
    <t>CUENTA LIQUIDADORA ACREEDORA</t>
  </si>
  <si>
    <t>INVERSIONES BANCARIAS</t>
  </si>
  <si>
    <t>IMPTOS. Y DCHOS. POR PAGAR</t>
  </si>
  <si>
    <t>ADEUDO ALUMNOS</t>
  </si>
  <si>
    <t>CUOTAS Y RET. POR PAGAR</t>
  </si>
  <si>
    <t>ADEUDO FUNC. EMP. Y MAESTROS</t>
  </si>
  <si>
    <t>FONDOS EN CUSTODIA</t>
  </si>
  <si>
    <t>DEUDORES DIVERSOS</t>
  </si>
  <si>
    <t>PRESTAMOS DE INST. DE CREDITO</t>
  </si>
  <si>
    <t>PRESTAMO ENTRE FONDOS</t>
  </si>
  <si>
    <t>CTAS. POR PAGAR ENTRE FONDOS</t>
  </si>
  <si>
    <t>CUENTA LIQUIDADORA DEUDORA</t>
  </si>
  <si>
    <t>ALMACEN</t>
  </si>
  <si>
    <t xml:space="preserve">     TOTAL PASIVO A CORTO PLAZO</t>
  </si>
  <si>
    <t>ANTICIPOS</t>
  </si>
  <si>
    <t>TOTAL ACTIVO CIRCULANTE</t>
  </si>
  <si>
    <t xml:space="preserve">     PASIVO A LARGO PLAZO</t>
  </si>
  <si>
    <t xml:space="preserve">     ACTIVO NO CIRCULANTE</t>
  </si>
  <si>
    <t>JULIO</t>
  </si>
  <si>
    <t xml:space="preserve">     FIJO</t>
  </si>
  <si>
    <t>SF</t>
  </si>
  <si>
    <t>SI</t>
  </si>
  <si>
    <t>AVALUO</t>
  </si>
  <si>
    <t>OBRAS DE ARTE</t>
  </si>
  <si>
    <t xml:space="preserve">     TOTAL PASIVO A LARGO PLAZO</t>
  </si>
  <si>
    <t>ACERVO BIBLIOGRAFICO</t>
  </si>
  <si>
    <t>TERRENOS Y PREDIOS</t>
  </si>
  <si>
    <t xml:space="preserve">     T O T A L  P A S I V O</t>
  </si>
  <si>
    <t>EDIFICIOS, CONST. E INST.</t>
  </si>
  <si>
    <t>CONSTRUCCIONES EN PROCESO</t>
  </si>
  <si>
    <t>MAQUINARIA</t>
  </si>
  <si>
    <t>MOBILIARIO Y EQUIPO</t>
  </si>
  <si>
    <t>MOBILIARIO Y EQUIPO ACADEMICO</t>
  </si>
  <si>
    <t>EQUIPO DE TRANSPORTE</t>
  </si>
  <si>
    <t>EQUIPO DE COMPUTO</t>
  </si>
  <si>
    <t>P A T R I M O N I O</t>
  </si>
  <si>
    <t>PIE DE CRIA</t>
  </si>
  <si>
    <t>OTRAS INVERSIONES</t>
  </si>
  <si>
    <t>TOTAL ACTIVO FIJO</t>
  </si>
  <si>
    <t>PATRIMONIO</t>
  </si>
  <si>
    <t xml:space="preserve">     DIFERIDO</t>
  </si>
  <si>
    <t>REMANENTE DE EJ. ANTERIORES</t>
  </si>
  <si>
    <t>DEPOSITOS EN GARANTIA</t>
  </si>
  <si>
    <t>REMANENTE DEL EJERCICIO</t>
  </si>
  <si>
    <t>PAGOS ANTICIPADOS</t>
  </si>
  <si>
    <t>SUBSIDIO AL EMPLEO</t>
  </si>
  <si>
    <t xml:space="preserve">     T O T A L   P A T R I M O N I O</t>
  </si>
  <si>
    <t>TOTAL ACTIVO DIFERIDO</t>
  </si>
  <si>
    <t>TOTAL ACTIVO</t>
  </si>
  <si>
    <t>TOTAL PASIVO MAS PATRIMONIO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</si>
</sst>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_);\(&quot;$&quot;#,##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u val="doubleAccounting"/>
      <sz val="8"/>
      <name val="Arial"/>
      <family val="2"/>
    </font>
    <font>
      <b/>
      <u val="doubleAccounting"/>
      <sz val="8"/>
      <color indexed="9"/>
      <name val="Arial"/>
      <family val="2"/>
    </font>
    <font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 val="double"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3" fontId="6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3" fontId="9" fillId="0" borderId="0" xfId="0" applyNumberFormat="1" applyFont="1"/>
    <xf numFmtId="0" fontId="11" fillId="0" borderId="0" xfId="0" applyFont="1" applyBorder="1"/>
    <xf numFmtId="0" fontId="10" fillId="0" borderId="0" xfId="0" applyFont="1" applyBorder="1"/>
    <xf numFmtId="164" fontId="9" fillId="0" borderId="0" xfId="2" applyNumberFormat="1" applyFont="1"/>
    <xf numFmtId="3" fontId="9" fillId="0" borderId="0" xfId="1" applyNumberFormat="1" applyFont="1"/>
    <xf numFmtId="165" fontId="9" fillId="0" borderId="0" xfId="1" applyNumberFormat="1" applyFont="1"/>
    <xf numFmtId="165" fontId="9" fillId="0" borderId="4" xfId="1" applyNumberFormat="1" applyFont="1" applyBorder="1"/>
    <xf numFmtId="164" fontId="12" fillId="0" borderId="0" xfId="3" applyNumberFormat="1" applyFont="1" applyBorder="1"/>
    <xf numFmtId="3" fontId="9" fillId="0" borderId="0" xfId="1" applyNumberFormat="1" applyFont="1" applyBorder="1"/>
    <xf numFmtId="3" fontId="9" fillId="0" borderId="4" xfId="1" applyNumberFormat="1" applyFont="1" applyBorder="1"/>
    <xf numFmtId="164" fontId="13" fillId="0" borderId="0" xfId="3" applyNumberFormat="1" applyFont="1" applyBorder="1"/>
    <xf numFmtId="3" fontId="14" fillId="0" borderId="0" xfId="0" applyNumberFormat="1" applyFont="1"/>
    <xf numFmtId="0" fontId="15" fillId="0" borderId="0" xfId="0" applyFont="1"/>
    <xf numFmtId="16" fontId="14" fillId="0" borderId="0" xfId="0" applyNumberFormat="1" applyFont="1"/>
    <xf numFmtId="0" fontId="14" fillId="0" borderId="0" xfId="0" applyFont="1"/>
    <xf numFmtId="0" fontId="16" fillId="0" borderId="0" xfId="0" applyFont="1" applyBorder="1"/>
    <xf numFmtId="164" fontId="9" fillId="0" borderId="4" xfId="2" applyNumberFormat="1" applyFont="1" applyBorder="1"/>
    <xf numFmtId="164" fontId="9" fillId="0" borderId="0" xfId="3" applyNumberFormat="1" applyFont="1"/>
    <xf numFmtId="164" fontId="14" fillId="0" borderId="0" xfId="0" applyNumberFormat="1" applyFont="1"/>
    <xf numFmtId="49" fontId="9" fillId="0" borderId="0" xfId="0" applyNumberFormat="1" applyFont="1"/>
    <xf numFmtId="49" fontId="14" fillId="0" borderId="0" xfId="3" applyNumberFormat="1" applyFont="1"/>
    <xf numFmtId="49" fontId="14" fillId="0" borderId="0" xfId="1" applyNumberFormat="1" applyFont="1"/>
    <xf numFmtId="49" fontId="14" fillId="0" borderId="0" xfId="0" applyNumberFormat="1" applyFont="1"/>
    <xf numFmtId="49" fontId="17" fillId="0" borderId="0" xfId="1" applyNumberFormat="1" applyFont="1"/>
    <xf numFmtId="164" fontId="18" fillId="0" borderId="0" xfId="0" applyNumberFormat="1" applyFont="1"/>
    <xf numFmtId="165" fontId="9" fillId="0" borderId="0" xfId="1" applyNumberFormat="1" applyFont="1" applyAlignment="1">
      <alignment horizontal="right"/>
    </xf>
    <xf numFmtId="49" fontId="17" fillId="0" borderId="0" xfId="0" applyNumberFormat="1" applyFont="1"/>
    <xf numFmtId="49" fontId="14" fillId="0" borderId="0" xfId="1" applyNumberFormat="1" applyFont="1" applyAlignment="1">
      <alignment horizontal="right"/>
    </xf>
    <xf numFmtId="49" fontId="14" fillId="0" borderId="0" xfId="1" applyNumberFormat="1" applyFont="1" applyBorder="1"/>
    <xf numFmtId="165" fontId="9" fillId="0" borderId="4" xfId="1" applyNumberFormat="1" applyFont="1" applyBorder="1" applyAlignment="1">
      <alignment horizontal="right"/>
    </xf>
    <xf numFmtId="3" fontId="14" fillId="0" borderId="0" xfId="1" applyNumberFormat="1" applyFont="1" applyBorder="1"/>
    <xf numFmtId="165" fontId="14" fillId="0" borderId="0" xfId="1" applyNumberFormat="1" applyFont="1"/>
    <xf numFmtId="0" fontId="16" fillId="0" borderId="0" xfId="0" applyFont="1"/>
    <xf numFmtId="0" fontId="19" fillId="0" borderId="0" xfId="0" applyFont="1"/>
    <xf numFmtId="166" fontId="20" fillId="0" borderId="0" xfId="1" applyNumberFormat="1" applyFont="1"/>
    <xf numFmtId="0" fontId="21" fillId="0" borderId="0" xfId="0" applyFont="1"/>
    <xf numFmtId="0" fontId="6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\edosfinan\2011\FEBRE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G61">
            <v>154175696.32999998</v>
          </cell>
        </row>
      </sheetData>
      <sheetData sheetId="7"/>
      <sheetData sheetId="8"/>
      <sheetData sheetId="9"/>
      <sheetData sheetId="10">
        <row r="27">
          <cell r="B27">
            <v>364966.93</v>
          </cell>
          <cell r="C27">
            <v>0</v>
          </cell>
          <cell r="D27">
            <v>35263175.350000001</v>
          </cell>
          <cell r="E27">
            <v>332235.56000000006</v>
          </cell>
          <cell r="F27">
            <v>177765999.17000002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abSelected="1" workbookViewId="0">
      <selection activeCell="O7" sqref="O7"/>
    </sheetView>
  </sheetViews>
  <sheetFormatPr baseColWidth="10" defaultRowHeight="15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14062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4" width="11.42578125" style="5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5"/>
    </row>
    <row r="3" spans="1:15" ht="15.75" thickBot="1">
      <c r="N3" s="6"/>
      <c r="O3" s="6"/>
    </row>
    <row r="4" spans="1:15" ht="15.75" thickBot="1">
      <c r="A4" s="7" t="s">
        <v>2</v>
      </c>
      <c r="B4" s="8"/>
      <c r="C4" s="8"/>
      <c r="D4" s="8"/>
      <c r="E4" s="8"/>
      <c r="F4" s="8"/>
      <c r="G4" s="9" t="s">
        <v>3</v>
      </c>
      <c r="H4" s="10"/>
      <c r="I4" s="8"/>
      <c r="J4" s="8" t="s">
        <v>2</v>
      </c>
      <c r="K4" s="8"/>
      <c r="L4" s="11" t="s">
        <v>4</v>
      </c>
      <c r="M4" s="12"/>
      <c r="N4" s="6"/>
      <c r="O4" s="6"/>
    </row>
    <row r="5" spans="1:15" ht="15.75" thickBot="1">
      <c r="A5" s="13"/>
      <c r="B5" s="13"/>
      <c r="C5" s="13"/>
      <c r="D5" s="13"/>
      <c r="E5" s="13"/>
      <c r="F5" s="13"/>
      <c r="G5" s="14"/>
      <c r="H5" s="14"/>
      <c r="I5" s="13"/>
      <c r="J5" s="13"/>
      <c r="K5" s="13"/>
      <c r="L5" s="14"/>
      <c r="M5" s="15"/>
      <c r="N5" s="6"/>
      <c r="O5" s="6"/>
    </row>
    <row r="6" spans="1:15">
      <c r="A6" s="16"/>
      <c r="B6" s="16"/>
      <c r="C6" s="16"/>
      <c r="D6" s="16"/>
      <c r="E6" s="16"/>
      <c r="F6" s="16"/>
      <c r="G6" s="17"/>
      <c r="H6" s="17"/>
      <c r="I6" s="16"/>
      <c r="J6" s="16"/>
      <c r="K6" s="16"/>
      <c r="N6" s="6"/>
      <c r="O6" s="6"/>
    </row>
    <row r="7" spans="1:15">
      <c r="A7" s="18"/>
      <c r="B7" s="18"/>
      <c r="C7" s="18"/>
      <c r="D7" s="18"/>
      <c r="E7" s="18"/>
      <c r="F7" s="18"/>
      <c r="G7" s="19"/>
      <c r="H7" s="19"/>
      <c r="I7" s="18"/>
      <c r="J7" s="18"/>
      <c r="K7" s="18"/>
      <c r="L7" s="20"/>
      <c r="M7" s="20"/>
      <c r="N7" s="21"/>
      <c r="O7" s="21"/>
    </row>
    <row r="8" spans="1:15">
      <c r="A8" s="22" t="s">
        <v>5</v>
      </c>
      <c r="B8" s="20"/>
      <c r="C8" s="20"/>
      <c r="D8" s="20"/>
      <c r="E8" s="20"/>
      <c r="F8" s="20"/>
      <c r="G8" s="23"/>
      <c r="H8" s="23"/>
      <c r="I8" s="22" t="s">
        <v>6</v>
      </c>
      <c r="J8" s="20"/>
      <c r="K8" s="20"/>
      <c r="L8" s="20"/>
      <c r="M8" s="20"/>
      <c r="N8" s="20"/>
      <c r="O8" s="20"/>
    </row>
    <row r="9" spans="1:15">
      <c r="A9" s="20"/>
      <c r="B9" s="20"/>
      <c r="C9" s="20"/>
      <c r="D9" s="20"/>
      <c r="E9" s="20"/>
      <c r="F9" s="20"/>
      <c r="G9" s="23"/>
      <c r="H9" s="23"/>
      <c r="I9" s="20"/>
      <c r="J9" s="20"/>
      <c r="K9" s="20"/>
      <c r="L9" s="20"/>
      <c r="M9" s="20"/>
      <c r="N9" s="20"/>
      <c r="O9" s="20"/>
    </row>
    <row r="10" spans="1:15">
      <c r="A10" s="24" t="s">
        <v>7</v>
      </c>
      <c r="B10" s="20"/>
      <c r="C10" s="20"/>
      <c r="D10" s="20"/>
      <c r="E10" s="20"/>
      <c r="F10" s="20"/>
      <c r="G10" s="23"/>
      <c r="H10" s="23"/>
      <c r="I10" s="24" t="s">
        <v>8</v>
      </c>
      <c r="J10" s="25"/>
      <c r="K10" s="25"/>
      <c r="L10" s="20"/>
      <c r="M10" s="20"/>
      <c r="N10" s="20"/>
      <c r="O10" s="20"/>
    </row>
    <row r="11" spans="1:15">
      <c r="A11" s="20"/>
      <c r="B11" s="20"/>
      <c r="C11" s="20"/>
      <c r="D11" s="20"/>
      <c r="E11" s="20"/>
      <c r="F11" s="20"/>
      <c r="G11" s="23"/>
      <c r="H11" s="23"/>
      <c r="I11" s="20"/>
      <c r="J11" s="20"/>
      <c r="K11" s="20"/>
      <c r="L11" s="20"/>
      <c r="M11" s="20"/>
      <c r="N11" s="20"/>
      <c r="O11" s="20"/>
    </row>
    <row r="12" spans="1:15">
      <c r="A12" s="20" t="s">
        <v>9</v>
      </c>
      <c r="B12" s="20"/>
      <c r="C12" s="20"/>
      <c r="D12" s="20"/>
      <c r="E12" s="20"/>
      <c r="F12" s="20"/>
      <c r="G12" s="26">
        <f>SUM([1]CAJA!B27)</f>
        <v>364966.93</v>
      </c>
      <c r="H12" s="26"/>
      <c r="I12" s="20" t="s">
        <v>10</v>
      </c>
      <c r="J12" s="20"/>
      <c r="K12" s="20"/>
      <c r="L12" s="26">
        <v>12584610.359999999</v>
      </c>
      <c r="M12" s="20"/>
      <c r="N12" s="20"/>
      <c r="O12" s="20"/>
    </row>
    <row r="13" spans="1:15">
      <c r="A13" s="20" t="s">
        <v>11</v>
      </c>
      <c r="B13" s="20"/>
      <c r="C13" s="20"/>
      <c r="D13" s="20"/>
      <c r="E13" s="20"/>
      <c r="F13" s="20"/>
      <c r="G13" s="27">
        <f>SUM([1]CAJA!C27)</f>
        <v>0</v>
      </c>
      <c r="H13" s="27"/>
      <c r="I13" s="20" t="s">
        <v>12</v>
      </c>
      <c r="J13" s="20"/>
      <c r="K13" s="20"/>
      <c r="L13" s="28">
        <v>25941617.100000001</v>
      </c>
      <c r="M13" s="20"/>
      <c r="N13" s="20"/>
      <c r="O13" s="20"/>
    </row>
    <row r="14" spans="1:15">
      <c r="A14" s="20" t="s">
        <v>13</v>
      </c>
      <c r="B14" s="20"/>
      <c r="C14" s="20"/>
      <c r="D14" s="20"/>
      <c r="E14" s="20"/>
      <c r="F14" s="20"/>
      <c r="G14" s="27">
        <f>SUM([1]CAJA!D27)</f>
        <v>35263175.350000001</v>
      </c>
      <c r="H14" s="27"/>
      <c r="I14" s="20" t="s">
        <v>14</v>
      </c>
      <c r="J14" s="20"/>
      <c r="K14" s="20"/>
      <c r="L14" s="28">
        <v>1549981.91</v>
      </c>
      <c r="M14" s="20"/>
      <c r="N14" s="20"/>
      <c r="O14" s="20"/>
    </row>
    <row r="15" spans="1:15">
      <c r="A15" s="20" t="s">
        <v>15</v>
      </c>
      <c r="B15" s="20"/>
      <c r="C15" s="20"/>
      <c r="D15" s="20"/>
      <c r="E15" s="20"/>
      <c r="F15" s="20"/>
      <c r="G15" s="27">
        <f>SUM([1]CAJA!E27)</f>
        <v>332235.56000000006</v>
      </c>
      <c r="H15" s="27"/>
      <c r="I15" s="20" t="s">
        <v>16</v>
      </c>
      <c r="J15" s="20"/>
      <c r="K15" s="20"/>
      <c r="L15" s="28">
        <v>2283549.25</v>
      </c>
      <c r="M15" s="20"/>
      <c r="N15" s="20"/>
      <c r="O15" s="20"/>
    </row>
    <row r="16" spans="1:15">
      <c r="A16" s="20" t="s">
        <v>17</v>
      </c>
      <c r="B16" s="20"/>
      <c r="C16" s="20"/>
      <c r="D16" s="20"/>
      <c r="E16" s="20"/>
      <c r="F16" s="20"/>
      <c r="G16" s="27">
        <f>SUM([1]CAJA!F27)</f>
        <v>177765999.17000002</v>
      </c>
      <c r="H16" s="27"/>
      <c r="I16" s="20" t="s">
        <v>18</v>
      </c>
      <c r="J16" s="20"/>
      <c r="K16" s="20"/>
      <c r="L16" s="28">
        <v>4465963.28</v>
      </c>
      <c r="M16" s="20"/>
      <c r="N16" s="20"/>
      <c r="O16" s="20"/>
    </row>
    <row r="17" spans="1:15">
      <c r="A17" s="20" t="s">
        <v>19</v>
      </c>
      <c r="B17" s="20"/>
      <c r="C17" s="20"/>
      <c r="D17" s="20"/>
      <c r="E17" s="20"/>
      <c r="F17" s="20"/>
      <c r="G17" s="27">
        <v>11341182.720000001</v>
      </c>
      <c r="H17" s="27"/>
      <c r="I17" s="20" t="s">
        <v>20</v>
      </c>
      <c r="J17" s="20"/>
      <c r="K17" s="20"/>
      <c r="L17" s="28">
        <v>3781527.72</v>
      </c>
      <c r="M17" s="20"/>
      <c r="N17" s="20"/>
      <c r="O17" s="20"/>
    </row>
    <row r="18" spans="1:15">
      <c r="A18" s="20" t="s">
        <v>21</v>
      </c>
      <c r="B18" s="20"/>
      <c r="C18" s="20"/>
      <c r="D18" s="20"/>
      <c r="E18" s="20"/>
      <c r="F18" s="20"/>
      <c r="G18" s="27">
        <v>10744046.279999999</v>
      </c>
      <c r="H18" s="27"/>
      <c r="I18" s="20" t="s">
        <v>22</v>
      </c>
      <c r="J18" s="20"/>
      <c r="K18" s="20"/>
      <c r="L18" s="28">
        <v>80081142.859999999</v>
      </c>
      <c r="M18" s="20"/>
      <c r="N18" s="20"/>
      <c r="O18" s="20"/>
    </row>
    <row r="19" spans="1:15">
      <c r="A19" s="20" t="s">
        <v>23</v>
      </c>
      <c r="B19" s="20"/>
      <c r="C19" s="20"/>
      <c r="D19" s="20"/>
      <c r="E19" s="20"/>
      <c r="F19" s="20"/>
      <c r="G19" s="27">
        <v>22228912.280000001</v>
      </c>
      <c r="H19" s="27"/>
      <c r="I19" s="20" t="s">
        <v>24</v>
      </c>
      <c r="J19" s="20"/>
      <c r="K19" s="20"/>
      <c r="L19" s="28">
        <v>0</v>
      </c>
      <c r="M19" s="20"/>
      <c r="N19" s="20"/>
      <c r="O19" s="20"/>
    </row>
    <row r="20" spans="1:15">
      <c r="A20" s="20" t="s">
        <v>25</v>
      </c>
      <c r="B20" s="20"/>
      <c r="C20" s="20"/>
      <c r="D20" s="20"/>
      <c r="E20" s="20"/>
      <c r="F20" s="20"/>
      <c r="G20" s="27">
        <v>14855674.09</v>
      </c>
      <c r="H20" s="27"/>
      <c r="I20" s="20" t="s">
        <v>26</v>
      </c>
      <c r="J20" s="20"/>
      <c r="K20" s="20"/>
      <c r="L20" s="29">
        <v>15162429.550000001</v>
      </c>
      <c r="M20" s="20"/>
      <c r="N20" s="20"/>
      <c r="O20" s="20"/>
    </row>
    <row r="21" spans="1:15">
      <c r="A21" s="20" t="s">
        <v>27</v>
      </c>
      <c r="B21" s="20"/>
      <c r="C21" s="20"/>
      <c r="D21" s="20"/>
      <c r="E21" s="20"/>
      <c r="F21" s="20"/>
      <c r="G21" s="27">
        <v>4179369.41</v>
      </c>
      <c r="H21" s="27"/>
      <c r="I21" s="20"/>
      <c r="J21" s="20"/>
      <c r="K21" s="20"/>
      <c r="L21" s="27"/>
      <c r="M21" s="20"/>
      <c r="N21" s="20"/>
      <c r="O21" s="20"/>
    </row>
    <row r="22" spans="1:15" ht="16.5">
      <c r="A22" s="20" t="s">
        <v>28</v>
      </c>
      <c r="B22" s="20"/>
      <c r="C22" s="20"/>
      <c r="D22" s="20"/>
      <c r="E22" s="20"/>
      <c r="F22" s="20"/>
      <c r="G22" s="27">
        <v>2144045.81</v>
      </c>
      <c r="H22" s="27"/>
      <c r="I22" s="22" t="s">
        <v>29</v>
      </c>
      <c r="J22" s="22"/>
      <c r="K22" s="22"/>
      <c r="L22" s="30">
        <f>SUM(L12:L21)</f>
        <v>145850822.03</v>
      </c>
      <c r="M22" s="20"/>
      <c r="N22" s="20"/>
      <c r="O22" s="20"/>
    </row>
    <row r="23" spans="1:15">
      <c r="A23" s="20" t="s">
        <v>30</v>
      </c>
      <c r="B23" s="20"/>
      <c r="C23" s="20"/>
      <c r="D23" s="20"/>
      <c r="E23" s="20"/>
      <c r="F23" s="20"/>
      <c r="G23" s="27">
        <v>1019939.16</v>
      </c>
      <c r="H23" s="31"/>
      <c r="I23" s="20"/>
      <c r="J23" s="20"/>
      <c r="K23" s="20"/>
      <c r="L23" s="23"/>
      <c r="M23" s="20"/>
      <c r="N23" s="20"/>
      <c r="O23" s="20"/>
    </row>
    <row r="24" spans="1:15" ht="16.5">
      <c r="A24" s="20"/>
      <c r="B24" s="20"/>
      <c r="C24" s="20"/>
      <c r="D24" s="20"/>
      <c r="E24" s="20"/>
      <c r="F24" s="20"/>
      <c r="G24" s="32"/>
      <c r="H24" s="33"/>
      <c r="I24" s="20"/>
      <c r="J24" s="20"/>
      <c r="K24" s="20"/>
      <c r="L24" s="23"/>
      <c r="M24" s="20"/>
      <c r="N24" s="20"/>
      <c r="O24" s="20"/>
    </row>
    <row r="25" spans="1:15" ht="16.5">
      <c r="A25" s="20"/>
      <c r="B25" s="22" t="s">
        <v>31</v>
      </c>
      <c r="C25" s="22"/>
      <c r="D25" s="22"/>
      <c r="E25" s="20"/>
      <c r="F25" s="20"/>
      <c r="G25" s="30">
        <f>SUM(G12:G24)</f>
        <v>280239546.76000005</v>
      </c>
      <c r="H25" s="34"/>
      <c r="I25" s="24" t="s">
        <v>32</v>
      </c>
      <c r="J25" s="25"/>
      <c r="K25" s="25"/>
      <c r="L25" s="23"/>
      <c r="M25" s="20"/>
      <c r="N25" s="20"/>
      <c r="O25" s="20"/>
    </row>
    <row r="26" spans="1:15">
      <c r="A26" s="24" t="s">
        <v>33</v>
      </c>
      <c r="B26" s="20"/>
      <c r="C26" s="35" t="s">
        <v>34</v>
      </c>
      <c r="D26" s="36">
        <v>36160</v>
      </c>
      <c r="E26" s="37"/>
      <c r="F26" s="34"/>
      <c r="G26" s="20"/>
      <c r="H26" s="34"/>
      <c r="I26" s="38" t="s">
        <v>24</v>
      </c>
      <c r="J26" s="38"/>
      <c r="K26" s="38"/>
      <c r="L26" s="39">
        <v>0</v>
      </c>
      <c r="M26" s="20"/>
      <c r="N26" s="20"/>
      <c r="O26" s="20"/>
    </row>
    <row r="27" spans="1:15">
      <c r="A27" s="24" t="s">
        <v>35</v>
      </c>
      <c r="B27" s="20"/>
      <c r="C27" s="37" t="s">
        <v>36</v>
      </c>
      <c r="D27" s="37" t="s">
        <v>37</v>
      </c>
      <c r="E27" s="37" t="s">
        <v>38</v>
      </c>
      <c r="F27" s="23"/>
      <c r="G27" s="40"/>
      <c r="H27" s="41"/>
      <c r="I27" s="20"/>
      <c r="J27" s="20"/>
      <c r="K27" s="20"/>
      <c r="L27" s="23"/>
      <c r="M27" s="20"/>
      <c r="N27" s="20"/>
      <c r="O27" s="20"/>
    </row>
    <row r="28" spans="1:15" ht="16.5">
      <c r="A28" s="42" t="s">
        <v>39</v>
      </c>
      <c r="B28" s="42"/>
      <c r="C28" s="43">
        <v>55512</v>
      </c>
      <c r="D28" s="44">
        <v>44687</v>
      </c>
      <c r="E28" s="45">
        <v>10570</v>
      </c>
      <c r="F28" s="46"/>
      <c r="G28" s="40">
        <v>8135257</v>
      </c>
      <c r="H28" s="47"/>
      <c r="I28" s="22" t="s">
        <v>40</v>
      </c>
      <c r="J28" s="22"/>
      <c r="K28" s="22"/>
      <c r="L28" s="30">
        <f>SUM(L26:L27)</f>
        <v>0</v>
      </c>
      <c r="M28" s="20"/>
      <c r="N28" s="20"/>
      <c r="O28" s="20"/>
    </row>
    <row r="29" spans="1:15">
      <c r="A29" s="42" t="s">
        <v>41</v>
      </c>
      <c r="B29" s="42"/>
      <c r="C29" s="44">
        <v>1446432</v>
      </c>
      <c r="D29" s="44">
        <v>1262631</v>
      </c>
      <c r="E29" s="45">
        <v>0</v>
      </c>
      <c r="F29" s="46"/>
      <c r="G29" s="48">
        <v>6408508.7999999998</v>
      </c>
      <c r="H29" s="47"/>
      <c r="I29" s="20"/>
      <c r="J29" s="20"/>
      <c r="K29" s="20"/>
      <c r="L29" s="27"/>
      <c r="M29" s="20"/>
      <c r="N29" s="20"/>
      <c r="O29" s="20"/>
    </row>
    <row r="30" spans="1:15" ht="16.5">
      <c r="A30" s="42" t="s">
        <v>42</v>
      </c>
      <c r="B30" s="42"/>
      <c r="C30" s="44">
        <v>11263758</v>
      </c>
      <c r="D30" s="44">
        <v>11263758</v>
      </c>
      <c r="E30" s="45">
        <v>257652182</v>
      </c>
      <c r="F30" s="46"/>
      <c r="G30" s="48">
        <v>282967431.5</v>
      </c>
      <c r="H30" s="47"/>
      <c r="I30" s="22" t="s">
        <v>43</v>
      </c>
      <c r="J30" s="22"/>
      <c r="K30" s="20"/>
      <c r="L30" s="30">
        <f>+L22+L28</f>
        <v>145850822.03</v>
      </c>
      <c r="M30" s="20"/>
      <c r="N30" s="20"/>
      <c r="O30" s="20"/>
    </row>
    <row r="31" spans="1:15">
      <c r="A31" s="42" t="s">
        <v>44</v>
      </c>
      <c r="B31" s="42"/>
      <c r="C31" s="44">
        <v>48565945</v>
      </c>
      <c r="D31" s="44">
        <v>47774436</v>
      </c>
      <c r="E31" s="45">
        <v>256244697</v>
      </c>
      <c r="F31" s="46"/>
      <c r="G31" s="48">
        <v>873816949</v>
      </c>
      <c r="H31" s="47"/>
      <c r="I31" s="20"/>
      <c r="J31" s="20"/>
      <c r="K31" s="20"/>
      <c r="L31" s="23"/>
      <c r="M31" s="20"/>
      <c r="N31" s="20"/>
      <c r="O31" s="20"/>
    </row>
    <row r="32" spans="1:15">
      <c r="A32" s="42" t="s">
        <v>45</v>
      </c>
      <c r="B32" s="42"/>
      <c r="C32" s="44">
        <v>18431</v>
      </c>
      <c r="D32" s="45">
        <v>0</v>
      </c>
      <c r="E32" s="45">
        <v>0</v>
      </c>
      <c r="F32" s="49"/>
      <c r="G32" s="48">
        <v>542876801.26999998</v>
      </c>
      <c r="H32" s="41"/>
      <c r="I32" s="20"/>
      <c r="J32" s="20"/>
      <c r="K32" s="20"/>
      <c r="L32" s="23"/>
      <c r="M32" s="20"/>
      <c r="N32" s="20"/>
      <c r="O32" s="20"/>
    </row>
    <row r="33" spans="1:15">
      <c r="A33" s="42" t="s">
        <v>46</v>
      </c>
      <c r="B33" s="42"/>
      <c r="C33" s="44">
        <v>1532671</v>
      </c>
      <c r="D33" s="44">
        <v>1505638</v>
      </c>
      <c r="E33" s="45">
        <v>6425438</v>
      </c>
      <c r="F33" s="46"/>
      <c r="G33" s="48">
        <v>7269369.1500000004</v>
      </c>
      <c r="H33" s="41"/>
      <c r="I33" s="20"/>
      <c r="J33" s="20"/>
      <c r="K33" s="20"/>
      <c r="L33" s="23"/>
      <c r="M33" s="20"/>
      <c r="N33" s="20"/>
      <c r="O33" s="20"/>
    </row>
    <row r="34" spans="1:15">
      <c r="A34" s="42" t="s">
        <v>47</v>
      </c>
      <c r="B34" s="42"/>
      <c r="C34" s="44">
        <v>7517712</v>
      </c>
      <c r="D34" s="44">
        <v>5908596</v>
      </c>
      <c r="E34" s="45">
        <v>7035829</v>
      </c>
      <c r="F34" s="46"/>
      <c r="G34" s="48">
        <v>108142848.59999999</v>
      </c>
      <c r="H34" s="41"/>
      <c r="I34" s="20"/>
      <c r="J34" s="20"/>
      <c r="K34" s="20"/>
      <c r="L34" s="23"/>
      <c r="M34" s="20"/>
      <c r="N34" s="20"/>
      <c r="O34" s="20"/>
    </row>
    <row r="35" spans="1:15">
      <c r="A35" s="42" t="s">
        <v>48</v>
      </c>
      <c r="B35" s="42"/>
      <c r="C35" s="44">
        <v>17622355</v>
      </c>
      <c r="D35" s="44">
        <v>16620228</v>
      </c>
      <c r="E35" s="45">
        <v>37071046</v>
      </c>
      <c r="F35" s="46"/>
      <c r="G35" s="48">
        <v>316445966.04000002</v>
      </c>
      <c r="H35" s="41"/>
      <c r="I35" s="20"/>
      <c r="J35" s="20"/>
      <c r="K35" s="20"/>
      <c r="L35" s="23"/>
      <c r="M35" s="20"/>
      <c r="N35" s="20"/>
      <c r="O35" s="20"/>
    </row>
    <row r="36" spans="1:15">
      <c r="A36" s="42" t="s">
        <v>49</v>
      </c>
      <c r="B36" s="42"/>
      <c r="C36" s="44">
        <v>4586619</v>
      </c>
      <c r="D36" s="44">
        <v>3760470</v>
      </c>
      <c r="E36" s="45">
        <v>3329782</v>
      </c>
      <c r="F36" s="46"/>
      <c r="G36" s="48">
        <v>53842092.950000003</v>
      </c>
      <c r="H36" s="41"/>
      <c r="I36" s="20"/>
      <c r="J36" s="20"/>
      <c r="K36" s="20"/>
      <c r="L36" s="23"/>
      <c r="M36" s="20"/>
      <c r="N36" s="20"/>
      <c r="O36" s="20"/>
    </row>
    <row r="37" spans="1:15">
      <c r="A37" s="42" t="s">
        <v>50</v>
      </c>
      <c r="B37" s="42"/>
      <c r="C37" s="50">
        <v>20335911</v>
      </c>
      <c r="D37" s="44">
        <v>18402729</v>
      </c>
      <c r="E37" s="45">
        <v>9196696</v>
      </c>
      <c r="F37" s="46"/>
      <c r="G37" s="48">
        <v>134555247.78</v>
      </c>
      <c r="H37" s="41"/>
      <c r="I37" s="24" t="s">
        <v>51</v>
      </c>
      <c r="J37" s="25"/>
      <c r="K37" s="20"/>
      <c r="L37" s="23"/>
      <c r="M37" s="20"/>
      <c r="N37" s="20"/>
      <c r="O37" s="20"/>
    </row>
    <row r="38" spans="1:15">
      <c r="A38" s="42" t="s">
        <v>52</v>
      </c>
      <c r="B38" s="42"/>
      <c r="C38" s="51">
        <v>568019</v>
      </c>
      <c r="D38" s="51">
        <v>568019</v>
      </c>
      <c r="E38" s="45">
        <v>568019</v>
      </c>
      <c r="F38" s="46"/>
      <c r="G38" s="48">
        <v>5432560</v>
      </c>
      <c r="H38" s="41"/>
      <c r="I38" s="25"/>
      <c r="J38" s="25"/>
      <c r="K38" s="20"/>
      <c r="L38" s="23"/>
      <c r="M38" s="20"/>
      <c r="N38" s="20"/>
      <c r="O38" s="20"/>
    </row>
    <row r="39" spans="1:15">
      <c r="A39" s="42" t="s">
        <v>53</v>
      </c>
      <c r="B39" s="42"/>
      <c r="C39" s="51"/>
      <c r="D39" s="51"/>
      <c r="E39" s="45"/>
      <c r="F39" s="46"/>
      <c r="G39" s="52">
        <v>12919156</v>
      </c>
      <c r="H39" s="41"/>
      <c r="I39" s="25"/>
      <c r="J39" s="25"/>
      <c r="K39" s="20"/>
      <c r="L39" s="23"/>
      <c r="M39" s="20"/>
      <c r="N39" s="20"/>
      <c r="O39" s="20"/>
    </row>
    <row r="40" spans="1:15" ht="16.5">
      <c r="A40" s="20"/>
      <c r="B40" s="22" t="s">
        <v>54</v>
      </c>
      <c r="C40" s="53">
        <f>SUM(C28:C38)</f>
        <v>113513365</v>
      </c>
      <c r="D40" s="53">
        <f>SUM(D28:D38)</f>
        <v>107111192</v>
      </c>
      <c r="E40" s="53">
        <f>SUM(E28:E38)</f>
        <v>577534259</v>
      </c>
      <c r="F40" s="54">
        <f>SUM(F28:F38)</f>
        <v>0</v>
      </c>
      <c r="G40" s="30">
        <f>SUM(G28:G39)</f>
        <v>2352812188.0900002</v>
      </c>
      <c r="H40" s="34"/>
      <c r="I40" s="20" t="s">
        <v>55</v>
      </c>
      <c r="J40" s="20"/>
      <c r="K40" s="20"/>
      <c r="L40" s="40">
        <v>627980133</v>
      </c>
      <c r="M40" s="20"/>
      <c r="N40" s="20"/>
      <c r="O40" s="20"/>
    </row>
    <row r="41" spans="1:15">
      <c r="A41" s="24" t="s">
        <v>56</v>
      </c>
      <c r="B41" s="55"/>
      <c r="C41" s="55"/>
      <c r="D41" s="55"/>
      <c r="E41" s="20"/>
      <c r="F41" s="20"/>
      <c r="G41" s="23"/>
      <c r="H41" s="27"/>
      <c r="I41" s="20" t="s">
        <v>57</v>
      </c>
      <c r="J41" s="20"/>
      <c r="K41" s="20"/>
      <c r="L41" s="28">
        <v>1705401797</v>
      </c>
      <c r="M41" s="20"/>
      <c r="N41" s="20"/>
      <c r="O41" s="20"/>
    </row>
    <row r="42" spans="1:15">
      <c r="A42" s="20" t="s">
        <v>58</v>
      </c>
      <c r="B42" s="20"/>
      <c r="C42" s="20"/>
      <c r="D42" s="20"/>
      <c r="E42" s="20"/>
      <c r="F42" s="20"/>
      <c r="G42" s="27">
        <v>53832</v>
      </c>
      <c r="H42" s="27"/>
      <c r="I42" s="20" t="s">
        <v>59</v>
      </c>
      <c r="J42" s="20"/>
      <c r="K42" s="20"/>
      <c r="L42" s="29">
        <f>SUM([1]rdo!G61)</f>
        <v>154175696.32999998</v>
      </c>
      <c r="M42" s="20"/>
      <c r="N42" s="20"/>
      <c r="O42" s="20"/>
    </row>
    <row r="43" spans="1:15">
      <c r="A43" s="20" t="s">
        <v>60</v>
      </c>
      <c r="B43" s="20"/>
      <c r="C43" s="20"/>
      <c r="D43" s="20"/>
      <c r="E43" s="20"/>
      <c r="F43" s="20"/>
      <c r="G43" s="27">
        <v>10586.06</v>
      </c>
      <c r="H43" s="27"/>
      <c r="I43" s="20"/>
      <c r="J43" s="20"/>
      <c r="K43" s="20"/>
      <c r="L43" s="23"/>
      <c r="M43" s="20"/>
      <c r="N43" s="20"/>
      <c r="O43" s="20"/>
    </row>
    <row r="44" spans="1:15">
      <c r="A44" s="20" t="s">
        <v>61</v>
      </c>
      <c r="B44" s="20"/>
      <c r="C44" s="20"/>
      <c r="D44" s="20"/>
      <c r="E44" s="20"/>
      <c r="F44" s="20"/>
      <c r="G44" s="27">
        <v>292294.90999999997</v>
      </c>
      <c r="H44" s="31"/>
      <c r="I44" s="20"/>
      <c r="J44" s="20"/>
      <c r="K44" s="20"/>
      <c r="L44" s="23"/>
      <c r="M44" s="20"/>
      <c r="N44" s="20"/>
      <c r="O44" s="20"/>
    </row>
    <row r="45" spans="1:15" ht="16.5">
      <c r="A45" s="20"/>
      <c r="B45" s="20"/>
      <c r="C45" s="20"/>
      <c r="D45" s="20"/>
      <c r="E45" s="22"/>
      <c r="F45" s="20"/>
      <c r="G45" s="29"/>
      <c r="H45" s="30"/>
      <c r="I45" s="22" t="s">
        <v>62</v>
      </c>
      <c r="J45" s="22"/>
      <c r="K45" s="22"/>
      <c r="L45" s="30">
        <f>SUM(L40:L43)</f>
        <v>2487557626.3299999</v>
      </c>
      <c r="M45" s="20"/>
      <c r="N45" s="37"/>
      <c r="O45" s="20"/>
    </row>
    <row r="46" spans="1:15" ht="16.5">
      <c r="A46" s="20"/>
      <c r="B46" s="22" t="s">
        <v>63</v>
      </c>
      <c r="C46" s="22"/>
      <c r="D46" s="22"/>
      <c r="E46" s="20"/>
      <c r="F46" s="56"/>
      <c r="G46" s="30">
        <f>SUM(G42:G45)</f>
        <v>356712.97</v>
      </c>
      <c r="H46" s="23"/>
      <c r="I46" s="22"/>
      <c r="J46" s="22"/>
      <c r="K46" s="22"/>
      <c r="L46" s="57"/>
      <c r="M46" s="20"/>
      <c r="N46" s="37"/>
      <c r="O46" s="20"/>
    </row>
    <row r="47" spans="1:15" ht="16.5">
      <c r="A47" s="20"/>
      <c r="B47" s="20"/>
      <c r="C47" s="20"/>
      <c r="D47" s="20"/>
      <c r="E47" s="22"/>
      <c r="F47" s="20"/>
      <c r="G47" s="23"/>
      <c r="H47" s="30"/>
      <c r="I47" s="22"/>
      <c r="J47" s="22"/>
      <c r="K47" s="22"/>
      <c r="L47" s="57"/>
      <c r="M47" s="20"/>
      <c r="N47" s="37"/>
      <c r="O47" s="20"/>
    </row>
    <row r="48" spans="1:15" ht="16.5">
      <c r="A48" s="20"/>
      <c r="B48" s="22" t="s">
        <v>64</v>
      </c>
      <c r="C48" s="22"/>
      <c r="D48" s="22"/>
      <c r="E48" s="20"/>
      <c r="F48" s="56"/>
      <c r="G48" s="30">
        <f>SUM(G46+G40+G25)</f>
        <v>2633408447.8200002</v>
      </c>
      <c r="H48" s="20"/>
      <c r="I48" s="22" t="s">
        <v>65</v>
      </c>
      <c r="J48" s="22"/>
      <c r="K48" s="22"/>
      <c r="L48" s="30">
        <f>SUM(L30+L45)</f>
        <v>2633408448.3600001</v>
      </c>
      <c r="M48" s="20"/>
      <c r="N48" s="41">
        <f>SUM(L48-G48)</f>
        <v>0.53999996185302734</v>
      </c>
      <c r="O48" s="20"/>
    </row>
    <row r="49" spans="1:14">
      <c r="A49" s="20"/>
      <c r="B49" s="20"/>
      <c r="C49" s="20"/>
      <c r="D49" s="20"/>
      <c r="E49" s="58"/>
      <c r="F49" s="20"/>
      <c r="G49" s="20"/>
      <c r="H49" s="58"/>
      <c r="I49" s="20"/>
      <c r="J49" s="20"/>
      <c r="K49" s="20"/>
      <c r="L49" s="20"/>
      <c r="M49" s="20"/>
      <c r="N49" s="37"/>
    </row>
    <row r="50" spans="1:14">
      <c r="A50" s="58"/>
      <c r="B50" s="58"/>
      <c r="C50" s="58"/>
      <c r="D50" s="58"/>
      <c r="F50" s="58"/>
      <c r="G50" s="58"/>
      <c r="I50" s="58"/>
      <c r="J50" s="58"/>
      <c r="K50" s="58"/>
      <c r="L50" s="58"/>
      <c r="M50" s="58"/>
      <c r="N50" s="58"/>
    </row>
    <row r="51" spans="1:14">
      <c r="A51" s="59"/>
    </row>
    <row r="52" spans="1:14">
      <c r="A52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Salvador Amaro</cp:lastModifiedBy>
  <dcterms:created xsi:type="dcterms:W3CDTF">2011-04-04T18:00:50Z</dcterms:created>
  <dcterms:modified xsi:type="dcterms:W3CDTF">2011-05-25T16:56:04Z</dcterms:modified>
</cp:coreProperties>
</file>